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9df50edc488b7e7/DnD5e/"/>
    </mc:Choice>
  </mc:AlternateContent>
  <xr:revisionPtr revIDLastSave="58" documentId="8_{13B39DC8-93BA-49D5-8BE4-8CFEF1CAE6DB}" xr6:coauthVersionLast="45" xr6:coauthVersionMax="45" xr10:uidLastSave="{67E0D6F2-7223-4E5F-ABE8-DB45204A7086}"/>
  <bookViews>
    <workbookView xWindow="1110" yWindow="105" windowWidth="11850" windowHeight="15615" xr2:uid="{9C8BF3ED-0E75-41F8-AB7B-DE6097A2AA12}"/>
  </bookViews>
  <sheets>
    <sheet name="Selene" sheetId="2" r:id="rId1"/>
    <sheet name="Huxley" sheetId="3" r:id="rId2"/>
    <sheet name="Krait" sheetId="4" r:id="rId3"/>
    <sheet name="Alexis" sheetId="5" r:id="rId4"/>
    <sheet name="Maeve" sheetId="6" r:id="rId5"/>
    <sheet name="Alys" sheetId="7" r:id="rId6"/>
    <sheet name="Kodarl" sheetId="8" r:id="rId7"/>
    <sheet name="Milo" sheetId="9" r:id="rId8"/>
    <sheet name="Ruth" sheetId="10" r:id="rId9"/>
    <sheet name="Bob" sheetId="11" r:id="rId10"/>
    <sheet name="Template" sheetId="1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5" i="11" l="1"/>
  <c r="C13" i="11"/>
  <c r="C27" i="11" s="1"/>
  <c r="C12" i="11"/>
  <c r="C32" i="11" s="1"/>
  <c r="C11" i="11"/>
  <c r="C29" i="11" s="1"/>
  <c r="C10" i="11"/>
  <c r="B5" i="11" s="1"/>
  <c r="C9" i="11"/>
  <c r="C31" i="11" s="1"/>
  <c r="C8" i="11"/>
  <c r="C18" i="11" s="1"/>
  <c r="B35" i="10"/>
  <c r="B34" i="10"/>
  <c r="C13" i="10"/>
  <c r="C22" i="10" s="1"/>
  <c r="C12" i="10"/>
  <c r="C32" i="10" s="1"/>
  <c r="C11" i="10"/>
  <c r="C23" i="10" s="1"/>
  <c r="C10" i="10"/>
  <c r="B5" i="10" s="1"/>
  <c r="C9" i="10"/>
  <c r="C15" i="10" s="1"/>
  <c r="C8" i="10"/>
  <c r="C18" i="10" s="1"/>
  <c r="C13" i="9"/>
  <c r="C22" i="9" s="1"/>
  <c r="C12" i="9"/>
  <c r="C32" i="9" s="1"/>
  <c r="C11" i="9"/>
  <c r="C23" i="9" s="1"/>
  <c r="C10" i="9"/>
  <c r="B5" i="9" s="1"/>
  <c r="C9" i="9"/>
  <c r="C31" i="9" s="1"/>
  <c r="C8" i="9"/>
  <c r="C18" i="9" s="1"/>
  <c r="B35" i="7"/>
  <c r="B36" i="7"/>
  <c r="B34" i="7"/>
  <c r="B36" i="4"/>
  <c r="B35" i="4"/>
  <c r="B36" i="5"/>
  <c r="B37" i="5"/>
  <c r="B35" i="5"/>
  <c r="B35" i="8"/>
  <c r="B34" i="8"/>
  <c r="C13" i="8"/>
  <c r="C27" i="8" s="1"/>
  <c r="C12" i="8"/>
  <c r="C32" i="8" s="1"/>
  <c r="C11" i="8"/>
  <c r="C29" i="8" s="1"/>
  <c r="C10" i="8"/>
  <c r="B5" i="8" s="1"/>
  <c r="C9" i="8"/>
  <c r="C31" i="8" s="1"/>
  <c r="C8" i="8"/>
  <c r="C18" i="8" s="1"/>
  <c r="C13" i="7"/>
  <c r="C22" i="7" s="1"/>
  <c r="C12" i="7"/>
  <c r="C32" i="7" s="1"/>
  <c r="C11" i="7"/>
  <c r="C29" i="7" s="1"/>
  <c r="C10" i="7"/>
  <c r="B5" i="7" s="1"/>
  <c r="C9" i="7"/>
  <c r="C31" i="7" s="1"/>
  <c r="C8" i="7"/>
  <c r="C18" i="7" s="1"/>
  <c r="B34" i="6"/>
  <c r="C13" i="6"/>
  <c r="C28" i="6" s="1"/>
  <c r="C12" i="6"/>
  <c r="C32" i="6" s="1"/>
  <c r="C11" i="6"/>
  <c r="C20" i="6" s="1"/>
  <c r="C10" i="6"/>
  <c r="B5" i="6" s="1"/>
  <c r="C9" i="6"/>
  <c r="C31" i="6" s="1"/>
  <c r="C8" i="6"/>
  <c r="C18" i="6" s="1"/>
  <c r="B34" i="5"/>
  <c r="C13" i="5"/>
  <c r="C28" i="5" s="1"/>
  <c r="C12" i="5"/>
  <c r="C32" i="5" s="1"/>
  <c r="C11" i="5"/>
  <c r="C29" i="5" s="1"/>
  <c r="C10" i="5"/>
  <c r="B5" i="5" s="1"/>
  <c r="C9" i="5"/>
  <c r="C31" i="5" s="1"/>
  <c r="C8" i="5"/>
  <c r="C18" i="5" s="1"/>
  <c r="C13" i="4"/>
  <c r="C28" i="4" s="1"/>
  <c r="C12" i="4"/>
  <c r="C32" i="4" s="1"/>
  <c r="C11" i="4"/>
  <c r="C23" i="4" s="1"/>
  <c r="C10" i="4"/>
  <c r="B5" i="4" s="1"/>
  <c r="C9" i="4"/>
  <c r="B4" i="4" s="1"/>
  <c r="C8" i="4"/>
  <c r="C18" i="4" s="1"/>
  <c r="B34" i="3"/>
  <c r="C13" i="3"/>
  <c r="C28" i="3" s="1"/>
  <c r="C12" i="3"/>
  <c r="C32" i="3" s="1"/>
  <c r="C11" i="3"/>
  <c r="C29" i="3" s="1"/>
  <c r="C10" i="3"/>
  <c r="B5" i="3" s="1"/>
  <c r="C9" i="3"/>
  <c r="C15" i="3" s="1"/>
  <c r="C8" i="3"/>
  <c r="C18" i="3" s="1"/>
  <c r="B35" i="2"/>
  <c r="B34" i="2"/>
  <c r="B4" i="1"/>
  <c r="B4" i="2"/>
  <c r="B5" i="1"/>
  <c r="B5" i="2"/>
  <c r="C13" i="2"/>
  <c r="C27" i="2" s="1"/>
  <c r="C12" i="2"/>
  <c r="C21" i="2" s="1"/>
  <c r="C11" i="2"/>
  <c r="C29" i="2" s="1"/>
  <c r="C10" i="2"/>
  <c r="C9" i="2"/>
  <c r="C31" i="2" s="1"/>
  <c r="C8" i="2"/>
  <c r="C18" i="2" s="1"/>
  <c r="C9" i="1"/>
  <c r="C15" i="1" s="1"/>
  <c r="C10" i="1"/>
  <c r="C11" i="1"/>
  <c r="C25" i="1" s="1"/>
  <c r="C12" i="1"/>
  <c r="C32" i="1" s="1"/>
  <c r="C13" i="1"/>
  <c r="C28" i="1" s="1"/>
  <c r="C8" i="1"/>
  <c r="C18" i="1" s="1"/>
  <c r="C19" i="11" l="1"/>
  <c r="C28" i="11"/>
  <c r="C24" i="11"/>
  <c r="C16" i="11"/>
  <c r="C17" i="11"/>
  <c r="C20" i="11"/>
  <c r="C21" i="11"/>
  <c r="C22" i="11"/>
  <c r="B4" i="11"/>
  <c r="C23" i="11"/>
  <c r="C25" i="11"/>
  <c r="C26" i="11"/>
  <c r="C30" i="11"/>
  <c r="C15" i="11"/>
  <c r="C21" i="10"/>
  <c r="C24" i="10"/>
  <c r="C25" i="10"/>
  <c r="C17" i="10"/>
  <c r="C19" i="10"/>
  <c r="B4" i="10"/>
  <c r="C26" i="10"/>
  <c r="C27" i="10"/>
  <c r="C28" i="10"/>
  <c r="C29" i="10"/>
  <c r="C30" i="10"/>
  <c r="C20" i="10"/>
  <c r="C31" i="10"/>
  <c r="C16" i="10"/>
  <c r="B34" i="9"/>
  <c r="B35" i="9"/>
  <c r="C19" i="9"/>
  <c r="C21" i="9"/>
  <c r="C24" i="9"/>
  <c r="C25" i="9"/>
  <c r="C26" i="9"/>
  <c r="C27" i="9"/>
  <c r="C28" i="9"/>
  <c r="C29" i="9"/>
  <c r="C30" i="9"/>
  <c r="C17" i="9"/>
  <c r="C20" i="9"/>
  <c r="B4" i="9"/>
  <c r="C15" i="9"/>
  <c r="C16" i="9"/>
  <c r="C19" i="8"/>
  <c r="C22" i="8"/>
  <c r="C21" i="8"/>
  <c r="C24" i="8"/>
  <c r="C20" i="8"/>
  <c r="C23" i="8"/>
  <c r="C17" i="8"/>
  <c r="C25" i="8"/>
  <c r="B4" i="8"/>
  <c r="C26" i="8"/>
  <c r="C28" i="8"/>
  <c r="C30" i="8"/>
  <c r="C15" i="8"/>
  <c r="C16" i="8"/>
  <c r="C19" i="7"/>
  <c r="C27" i="7"/>
  <c r="C28" i="7"/>
  <c r="C24" i="7"/>
  <c r="C17" i="7"/>
  <c r="C23" i="7"/>
  <c r="B4" i="7"/>
  <c r="C20" i="7"/>
  <c r="C21" i="7"/>
  <c r="C25" i="7"/>
  <c r="C26" i="7"/>
  <c r="C30" i="7"/>
  <c r="C15" i="7"/>
  <c r="C16" i="7"/>
  <c r="C22" i="6"/>
  <c r="C27" i="6"/>
  <c r="C24" i="6"/>
  <c r="C26" i="6"/>
  <c r="C17" i="6"/>
  <c r="C25" i="6"/>
  <c r="C23" i="6"/>
  <c r="C29" i="6"/>
  <c r="B4" i="6"/>
  <c r="C19" i="6"/>
  <c r="C21" i="6"/>
  <c r="C30" i="6"/>
  <c r="C15" i="6"/>
  <c r="C16" i="6"/>
  <c r="C19" i="5"/>
  <c r="C22" i="5"/>
  <c r="C27" i="5"/>
  <c r="C21" i="5"/>
  <c r="C24" i="5"/>
  <c r="C26" i="5"/>
  <c r="C17" i="5"/>
  <c r="C25" i="5"/>
  <c r="C20" i="5"/>
  <c r="C23" i="5"/>
  <c r="B4" i="5"/>
  <c r="C30" i="5"/>
  <c r="C15" i="5"/>
  <c r="C16" i="5"/>
  <c r="B34" i="4"/>
  <c r="C19" i="4"/>
  <c r="C22" i="4"/>
  <c r="C21" i="4"/>
  <c r="C20" i="4"/>
  <c r="C17" i="4"/>
  <c r="C26" i="4"/>
  <c r="C27" i="4"/>
  <c r="C29" i="4"/>
  <c r="C30" i="4"/>
  <c r="C25" i="4"/>
  <c r="C15" i="4"/>
  <c r="C31" i="4"/>
  <c r="C24" i="4"/>
  <c r="C16" i="4"/>
  <c r="C19" i="3"/>
  <c r="C22" i="3"/>
  <c r="B4" i="3"/>
  <c r="C24" i="3"/>
  <c r="C25" i="3"/>
  <c r="C26" i="3"/>
  <c r="C27" i="3"/>
  <c r="C17" i="3"/>
  <c r="C20" i="3"/>
  <c r="C23" i="3"/>
  <c r="C30" i="3"/>
  <c r="C31" i="3"/>
  <c r="C21" i="3"/>
  <c r="C16" i="3"/>
  <c r="C28" i="2"/>
  <c r="C26" i="2"/>
  <c r="C16" i="2"/>
  <c r="C24" i="2"/>
  <c r="C32" i="2"/>
  <c r="C17" i="2"/>
  <c r="C19" i="2"/>
  <c r="C20" i="2"/>
  <c r="C22" i="2"/>
  <c r="C23" i="2"/>
  <c r="C25" i="2"/>
  <c r="C30" i="2"/>
  <c r="C15" i="2"/>
  <c r="C17" i="1"/>
  <c r="C19" i="1"/>
  <c r="C20" i="1"/>
  <c r="C16" i="1"/>
  <c r="C21" i="1"/>
  <c r="C22" i="1"/>
  <c r="C24" i="1"/>
  <c r="C23" i="1"/>
  <c r="C27" i="1"/>
  <c r="C29" i="1"/>
  <c r="C26" i="1"/>
  <c r="C30" i="1"/>
  <c r="C31" i="1"/>
</calcChain>
</file>

<file path=xl/sharedStrings.xml><?xml version="1.0" encoding="utf-8"?>
<sst xmlns="http://schemas.openxmlformats.org/spreadsheetml/2006/main" count="531" uniqueCount="116">
  <si>
    <t>Race</t>
  </si>
  <si>
    <t>Background</t>
  </si>
  <si>
    <t>Strength</t>
  </si>
  <si>
    <t>Dexterity</t>
  </si>
  <si>
    <t>Constitution</t>
  </si>
  <si>
    <t>Intelligence</t>
  </si>
  <si>
    <t>Wisdom</t>
  </si>
  <si>
    <t>Charisma</t>
  </si>
  <si>
    <t>Score</t>
  </si>
  <si>
    <t>Ability</t>
  </si>
  <si>
    <t>Prof?</t>
  </si>
  <si>
    <t>Mod</t>
  </si>
  <si>
    <t>Proficiency</t>
  </si>
  <si>
    <t>Acrobatics</t>
  </si>
  <si>
    <t>Animal Handling</t>
  </si>
  <si>
    <t>Arcana</t>
  </si>
  <si>
    <t>Athletics</t>
  </si>
  <si>
    <t>Deception</t>
  </si>
  <si>
    <t>History</t>
  </si>
  <si>
    <t>Insight</t>
  </si>
  <si>
    <t>Intimidation</t>
  </si>
  <si>
    <t>Investigation</t>
  </si>
  <si>
    <t>Medicine</t>
  </si>
  <si>
    <t>Nature</t>
  </si>
  <si>
    <t>Perception</t>
  </si>
  <si>
    <t>Performance</t>
  </si>
  <si>
    <t>Persuasion</t>
  </si>
  <si>
    <t>Religion</t>
  </si>
  <si>
    <t>Sleight of Hand</t>
  </si>
  <si>
    <t>Stealth</t>
  </si>
  <si>
    <t>Survival</t>
  </si>
  <si>
    <t>Attack</t>
  </si>
  <si>
    <t>ATK</t>
  </si>
  <si>
    <t>DMG</t>
  </si>
  <si>
    <t>Skill</t>
  </si>
  <si>
    <t>Character Name</t>
  </si>
  <si>
    <t>mod</t>
  </si>
  <si>
    <t>weapon</t>
  </si>
  <si>
    <t>nd6+stuff/type</t>
  </si>
  <si>
    <t>Armor Class</t>
  </si>
  <si>
    <t>Hit Points</t>
  </si>
  <si>
    <t>Selene</t>
  </si>
  <si>
    <t>Sage</t>
  </si>
  <si>
    <t>Human Female</t>
  </si>
  <si>
    <t>1d4+3/P</t>
  </si>
  <si>
    <t>Dagger(2) 20/60</t>
  </si>
  <si>
    <t>Dart(10) 20/60</t>
  </si>
  <si>
    <t>Features</t>
  </si>
  <si>
    <t>Huxley</t>
  </si>
  <si>
    <t>Mountain Dwarf Male</t>
  </si>
  <si>
    <t>Sailor</t>
  </si>
  <si>
    <t>Advantage on saving throws vs poison</t>
  </si>
  <si>
    <t>Handaxe 20/60</t>
  </si>
  <si>
    <t>1d6+2S</t>
  </si>
  <si>
    <t>padded</t>
  </si>
  <si>
    <t>Krait</t>
  </si>
  <si>
    <t>Lizardfolk Male</t>
  </si>
  <si>
    <t>Criminal</t>
  </si>
  <si>
    <t>Bite</t>
  </si>
  <si>
    <t>Natural armor +3, bite</t>
  </si>
  <si>
    <t>1d6+2/P</t>
  </si>
  <si>
    <t>Hold breath 15 min</t>
  </si>
  <si>
    <t>Hungry Jaws (+Con mod temporary hit points on hit)</t>
  </si>
  <si>
    <t>1d10+2/P</t>
  </si>
  <si>
    <t>Pike (reach)</t>
  </si>
  <si>
    <t>Alexis</t>
  </si>
  <si>
    <t>Tabaxi Female</t>
  </si>
  <si>
    <t>Faction Agent</t>
  </si>
  <si>
    <t>Darkvision</t>
  </si>
  <si>
    <t>Double speed once</t>
  </si>
  <si>
    <t>Climb speed 20</t>
  </si>
  <si>
    <t>Claws</t>
  </si>
  <si>
    <t>1d4/S</t>
  </si>
  <si>
    <t>1d4+3/B</t>
  </si>
  <si>
    <t>Shortsword</t>
  </si>
  <si>
    <t>1d6+3/P</t>
  </si>
  <si>
    <t>Dagger  20/60</t>
  </si>
  <si>
    <t>Sling 30/120</t>
  </si>
  <si>
    <t>Net</t>
  </si>
  <si>
    <t>Net 5/15</t>
  </si>
  <si>
    <t>restrain (Str DC10, AC10, HP5)</t>
  </si>
  <si>
    <t>High Elf Female</t>
  </si>
  <si>
    <t>Far Traveler</t>
  </si>
  <si>
    <t>1d6+4/P</t>
  </si>
  <si>
    <t>1d4+4/B</t>
  </si>
  <si>
    <t>Green-flame blade: 4 fire damage to adjacent target</t>
  </si>
  <si>
    <t>Half-Elf Female</t>
  </si>
  <si>
    <t>Alys</t>
  </si>
  <si>
    <t>Urban Bounty Hunter</t>
  </si>
  <si>
    <t>Kodarl</t>
  </si>
  <si>
    <t>Kobold Male</t>
  </si>
  <si>
    <t>Urchin</t>
  </si>
  <si>
    <t>Grovel, Cower, &amp; Beg: Allies gain ADV vs targets w/in 10 ft</t>
  </si>
  <si>
    <t>Sunlight sensitivity: DIS on Perception, ATK in sunlight</t>
  </si>
  <si>
    <t>1d4+4/P</t>
  </si>
  <si>
    <t>Dagger 20/60</t>
  </si>
  <si>
    <t>Milo</t>
  </si>
  <si>
    <t>Human Male</t>
  </si>
  <si>
    <t>Cloistered Scholar</t>
  </si>
  <si>
    <t>1d4+2/P</t>
  </si>
  <si>
    <t>1d4+2/B</t>
  </si>
  <si>
    <t>Ruth</t>
  </si>
  <si>
    <t>Dragonborn Male</t>
  </si>
  <si>
    <t>Soldier</t>
  </si>
  <si>
    <t>1d10+3/P</t>
  </si>
  <si>
    <t>Javelin(3) 30/120</t>
  </si>
  <si>
    <t>Breath Weapon: White, 2d6/C, 15 ft cone (DC10 Con save)</t>
  </si>
  <si>
    <t>Damage resistance: poison</t>
  </si>
  <si>
    <t>Damage resistance: cold</t>
  </si>
  <si>
    <t>Bob</t>
  </si>
  <si>
    <t>Hobgoblin Male</t>
  </si>
  <si>
    <t>Mercenary Veteran</t>
  </si>
  <si>
    <t>Whip (Reach)</t>
  </si>
  <si>
    <t>Pike (Reach)</t>
  </si>
  <si>
    <t>1d4+2/S</t>
  </si>
  <si>
    <t>Saving Face: On miss/failed check/failed save, bonus to ATK = # allies w/in 30 ft (max 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</si>
</sst>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</cellStyleXfs>
  <cellXfs count="4">
    <xf numFmtId="0" fontId="0" fillId="0" borderId="0" xfId="0"/>
    <xf numFmtId="0" fontId="0" fillId="0" borderId="0" xfId="0" applyNumberFormat="1"/>
    <xf numFmtId="0" fontId="2" fillId="0" borderId="2" xfId="2"/>
    <xf numFmtId="0" fontId="1" fillId="0" borderId="1" xfId="1"/>
  </cellXfs>
  <cellStyles count="3">
    <cellStyle name="Heading 1" xfId="1" builtinId="16"/>
    <cellStyle name="Heading 2" xfId="2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6E0B5F-372F-403F-A061-F4888D787895}">
  <dimension ref="A1:C37"/>
  <sheetViews>
    <sheetView tabSelected="1" workbookViewId="0">
      <selection activeCell="A34" sqref="A34"/>
    </sheetView>
  </sheetViews>
  <sheetFormatPr defaultRowHeight="15" x14ac:dyDescent="0.25"/>
  <cols>
    <col min="1" max="1" width="15.7109375" bestFit="1" customWidth="1"/>
    <col min="2" max="3" width="6" customWidth="1"/>
  </cols>
  <sheetData>
    <row r="1" spans="1:3" ht="20.25" thickBot="1" x14ac:dyDescent="0.35">
      <c r="A1" s="3" t="s">
        <v>41</v>
      </c>
      <c r="B1" s="3"/>
      <c r="C1" s="3"/>
    </row>
    <row r="2" spans="1:3" ht="15.75" thickTop="1" x14ac:dyDescent="0.25">
      <c r="A2" t="s">
        <v>0</v>
      </c>
      <c r="B2" t="s">
        <v>43</v>
      </c>
    </row>
    <row r="3" spans="1:3" x14ac:dyDescent="0.25">
      <c r="A3" t="s">
        <v>1</v>
      </c>
      <c r="B3" t="s">
        <v>42</v>
      </c>
    </row>
    <row r="4" spans="1:3" x14ac:dyDescent="0.25">
      <c r="A4" t="s">
        <v>39</v>
      </c>
      <c r="B4">
        <f>10+$C$4+$C$9</f>
        <v>13</v>
      </c>
    </row>
    <row r="5" spans="1:3" x14ac:dyDescent="0.25">
      <c r="A5" t="s">
        <v>40</v>
      </c>
      <c r="B5">
        <f>6+$C$10</f>
        <v>8</v>
      </c>
    </row>
    <row r="6" spans="1:3" x14ac:dyDescent="0.25">
      <c r="A6" t="s">
        <v>12</v>
      </c>
      <c r="B6">
        <v>1</v>
      </c>
    </row>
    <row r="7" spans="1:3" ht="18" thickBot="1" x14ac:dyDescent="0.35">
      <c r="A7" s="2" t="s">
        <v>9</v>
      </c>
      <c r="B7" s="2" t="s">
        <v>8</v>
      </c>
      <c r="C7" s="2" t="s">
        <v>11</v>
      </c>
    </row>
    <row r="8" spans="1:3" ht="15.75" thickTop="1" x14ac:dyDescent="0.25">
      <c r="A8" t="s">
        <v>2</v>
      </c>
      <c r="B8">
        <v>12</v>
      </c>
      <c r="C8" s="1">
        <f>ROUNDDOWN(B8/2,0)-5</f>
        <v>1</v>
      </c>
    </row>
    <row r="9" spans="1:3" x14ac:dyDescent="0.25">
      <c r="A9" t="s">
        <v>3</v>
      </c>
      <c r="B9">
        <v>16</v>
      </c>
      <c r="C9" s="1">
        <f t="shared" ref="C9:C13" si="0">ROUNDDOWN(B9/2,0)-5</f>
        <v>3</v>
      </c>
    </row>
    <row r="10" spans="1:3" x14ac:dyDescent="0.25">
      <c r="A10" t="s">
        <v>4</v>
      </c>
      <c r="B10">
        <v>14</v>
      </c>
      <c r="C10" s="1">
        <f t="shared" si="0"/>
        <v>2</v>
      </c>
    </row>
    <row r="11" spans="1:3" x14ac:dyDescent="0.25">
      <c r="A11" t="s">
        <v>5</v>
      </c>
      <c r="B11">
        <v>16</v>
      </c>
      <c r="C11" s="1">
        <f t="shared" si="0"/>
        <v>3</v>
      </c>
    </row>
    <row r="12" spans="1:3" x14ac:dyDescent="0.25">
      <c r="A12" t="s">
        <v>6</v>
      </c>
      <c r="B12">
        <v>15</v>
      </c>
      <c r="C12" s="1">
        <f t="shared" si="0"/>
        <v>2</v>
      </c>
    </row>
    <row r="13" spans="1:3" x14ac:dyDescent="0.25">
      <c r="A13" t="s">
        <v>7</v>
      </c>
      <c r="B13">
        <v>16</v>
      </c>
      <c r="C13" s="1">
        <f t="shared" si="0"/>
        <v>3</v>
      </c>
    </row>
    <row r="14" spans="1:3" ht="18" thickBot="1" x14ac:dyDescent="0.35">
      <c r="A14" s="2" t="s">
        <v>34</v>
      </c>
      <c r="B14" s="2" t="s">
        <v>10</v>
      </c>
      <c r="C14" s="2" t="s">
        <v>11</v>
      </c>
    </row>
    <row r="15" spans="1:3" ht="15.75" thickTop="1" x14ac:dyDescent="0.25">
      <c r="A15" t="s">
        <v>13</v>
      </c>
      <c r="C15">
        <f>$C$9+$B$6*B15</f>
        <v>3</v>
      </c>
    </row>
    <row r="16" spans="1:3" x14ac:dyDescent="0.25">
      <c r="A16" t="s">
        <v>14</v>
      </c>
      <c r="C16">
        <f>$C$12+$B$6*B16</f>
        <v>2</v>
      </c>
    </row>
    <row r="17" spans="1:3" x14ac:dyDescent="0.25">
      <c r="A17" t="s">
        <v>15</v>
      </c>
      <c r="B17">
        <v>1</v>
      </c>
      <c r="C17">
        <f>$C$11+$B$6*B17</f>
        <v>4</v>
      </c>
    </row>
    <row r="18" spans="1:3" x14ac:dyDescent="0.25">
      <c r="A18" t="s">
        <v>16</v>
      </c>
      <c r="C18">
        <f>$C$8+$B$6*B18</f>
        <v>1</v>
      </c>
    </row>
    <row r="19" spans="1:3" x14ac:dyDescent="0.25">
      <c r="A19" t="s">
        <v>17</v>
      </c>
      <c r="C19">
        <f>$C$13+$B$6*B19</f>
        <v>3</v>
      </c>
    </row>
    <row r="20" spans="1:3" x14ac:dyDescent="0.25">
      <c r="A20" t="s">
        <v>18</v>
      </c>
      <c r="B20">
        <v>1</v>
      </c>
      <c r="C20">
        <f>$C$11+$B$6*B20</f>
        <v>4</v>
      </c>
    </row>
    <row r="21" spans="1:3" x14ac:dyDescent="0.25">
      <c r="A21" t="s">
        <v>19</v>
      </c>
      <c r="C21">
        <f>$C$12+$B$6*B21</f>
        <v>2</v>
      </c>
    </row>
    <row r="22" spans="1:3" x14ac:dyDescent="0.25">
      <c r="A22" t="s">
        <v>20</v>
      </c>
      <c r="C22">
        <f>$C$13+$B$6*B22</f>
        <v>3</v>
      </c>
    </row>
    <row r="23" spans="1:3" x14ac:dyDescent="0.25">
      <c r="A23" t="s">
        <v>21</v>
      </c>
      <c r="C23">
        <f>$C$11+$B$6*B23</f>
        <v>3</v>
      </c>
    </row>
    <row r="24" spans="1:3" x14ac:dyDescent="0.25">
      <c r="A24" t="s">
        <v>22</v>
      </c>
      <c r="C24">
        <f>$C$12+$B$6*B24</f>
        <v>2</v>
      </c>
    </row>
    <row r="25" spans="1:3" x14ac:dyDescent="0.25">
      <c r="A25" t="s">
        <v>23</v>
      </c>
      <c r="C25">
        <f>$C$11+$B$6*B25</f>
        <v>3</v>
      </c>
    </row>
    <row r="26" spans="1:3" x14ac:dyDescent="0.25">
      <c r="A26" t="s">
        <v>24</v>
      </c>
      <c r="C26">
        <f>$C$12+$B$6*B26</f>
        <v>2</v>
      </c>
    </row>
    <row r="27" spans="1:3" x14ac:dyDescent="0.25">
      <c r="A27" t="s">
        <v>25</v>
      </c>
      <c r="C27">
        <f>$C$13+$B$6*B27</f>
        <v>3</v>
      </c>
    </row>
    <row r="28" spans="1:3" x14ac:dyDescent="0.25">
      <c r="A28" t="s">
        <v>26</v>
      </c>
      <c r="C28">
        <f>$C$13+$B$6*B28</f>
        <v>3</v>
      </c>
    </row>
    <row r="29" spans="1:3" x14ac:dyDescent="0.25">
      <c r="A29" t="s">
        <v>27</v>
      </c>
      <c r="C29">
        <f>$C$11+$B$6*B29</f>
        <v>3</v>
      </c>
    </row>
    <row r="30" spans="1:3" x14ac:dyDescent="0.25">
      <c r="A30" t="s">
        <v>28</v>
      </c>
      <c r="C30">
        <f>$C$9+$B$6*B30</f>
        <v>3</v>
      </c>
    </row>
    <row r="31" spans="1:3" x14ac:dyDescent="0.25">
      <c r="A31" t="s">
        <v>29</v>
      </c>
      <c r="C31">
        <f>$C$9+$B$6*B31</f>
        <v>3</v>
      </c>
    </row>
    <row r="32" spans="1:3" x14ac:dyDescent="0.25">
      <c r="A32" t="s">
        <v>30</v>
      </c>
      <c r="C32">
        <f>$C$12+$B$6*B32</f>
        <v>2</v>
      </c>
    </row>
    <row r="33" spans="1:3" ht="18" thickBot="1" x14ac:dyDescent="0.35">
      <c r="A33" s="2" t="s">
        <v>31</v>
      </c>
      <c r="B33" s="2" t="s">
        <v>32</v>
      </c>
      <c r="C33" s="2" t="s">
        <v>33</v>
      </c>
    </row>
    <row r="34" spans="1:3" ht="15.75" thickTop="1" x14ac:dyDescent="0.25">
      <c r="A34" t="s">
        <v>45</v>
      </c>
      <c r="B34">
        <f>$C$9</f>
        <v>3</v>
      </c>
      <c r="C34" t="s">
        <v>44</v>
      </c>
    </row>
    <row r="35" spans="1:3" x14ac:dyDescent="0.25">
      <c r="A35" t="s">
        <v>46</v>
      </c>
      <c r="B35">
        <f>$C$9</f>
        <v>3</v>
      </c>
      <c r="C35" t="s">
        <v>44</v>
      </c>
    </row>
    <row r="36" spans="1:3" ht="18" thickBot="1" x14ac:dyDescent="0.35">
      <c r="A36" s="2" t="s">
        <v>47</v>
      </c>
      <c r="B36" s="2"/>
      <c r="C36" s="2"/>
    </row>
    <row r="37" spans="1:3" ht="15.75" thickTop="1" x14ac:dyDescent="0.25"/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D7308-555E-4B5E-8EBF-DEE99EB96698}">
  <dimension ref="A1:D38"/>
  <sheetViews>
    <sheetView workbookViewId="0">
      <selection activeCell="A39" sqref="A39"/>
    </sheetView>
  </sheetViews>
  <sheetFormatPr defaultRowHeight="15" x14ac:dyDescent="0.25"/>
  <cols>
    <col min="1" max="1" width="15.7109375" bestFit="1" customWidth="1"/>
    <col min="2" max="3" width="6" customWidth="1"/>
  </cols>
  <sheetData>
    <row r="1" spans="1:4" ht="20.25" thickBot="1" x14ac:dyDescent="0.35">
      <c r="A1" s="3" t="s">
        <v>109</v>
      </c>
      <c r="B1" s="3"/>
      <c r="C1" s="3"/>
    </row>
    <row r="2" spans="1:4" ht="15.75" thickTop="1" x14ac:dyDescent="0.25">
      <c r="A2" t="s">
        <v>0</v>
      </c>
      <c r="B2" t="s">
        <v>110</v>
      </c>
    </row>
    <row r="3" spans="1:4" x14ac:dyDescent="0.25">
      <c r="A3" t="s">
        <v>1</v>
      </c>
      <c r="B3" t="s">
        <v>111</v>
      </c>
    </row>
    <row r="4" spans="1:4" x14ac:dyDescent="0.25">
      <c r="A4" t="s">
        <v>39</v>
      </c>
      <c r="B4">
        <f>10+$C$4+$C$9</f>
        <v>13</v>
      </c>
      <c r="C4">
        <v>1</v>
      </c>
      <c r="D4" t="s">
        <v>54</v>
      </c>
    </row>
    <row r="5" spans="1:4" x14ac:dyDescent="0.25">
      <c r="A5" t="s">
        <v>40</v>
      </c>
      <c r="B5">
        <f>6+$C$10</f>
        <v>8</v>
      </c>
    </row>
    <row r="6" spans="1:4" x14ac:dyDescent="0.25">
      <c r="A6" t="s">
        <v>12</v>
      </c>
      <c r="B6">
        <v>1</v>
      </c>
    </row>
    <row r="7" spans="1:4" ht="18" thickBot="1" x14ac:dyDescent="0.35">
      <c r="A7" s="2" t="s">
        <v>9</v>
      </c>
      <c r="B7" s="2" t="s">
        <v>8</v>
      </c>
      <c r="C7" s="2" t="s">
        <v>11</v>
      </c>
    </row>
    <row r="8" spans="1:4" ht="15.75" thickTop="1" x14ac:dyDescent="0.25">
      <c r="A8" t="s">
        <v>2</v>
      </c>
      <c r="B8">
        <v>7</v>
      </c>
      <c r="C8" s="1">
        <f>ROUNDDOWN(B8/2,0)-5</f>
        <v>-2</v>
      </c>
    </row>
    <row r="9" spans="1:4" x14ac:dyDescent="0.25">
      <c r="A9" t="s">
        <v>3</v>
      </c>
      <c r="B9">
        <v>14</v>
      </c>
      <c r="C9" s="1">
        <f t="shared" ref="C9:C13" si="0">ROUNDDOWN(B9/2,0)-5</f>
        <v>2</v>
      </c>
    </row>
    <row r="10" spans="1:4" x14ac:dyDescent="0.25">
      <c r="A10" t="s">
        <v>4</v>
      </c>
      <c r="B10">
        <v>14</v>
      </c>
      <c r="C10" s="1">
        <f t="shared" si="0"/>
        <v>2</v>
      </c>
    </row>
    <row r="11" spans="1:4" x14ac:dyDescent="0.25">
      <c r="A11" t="s">
        <v>5</v>
      </c>
      <c r="B11">
        <v>14</v>
      </c>
      <c r="C11" s="1">
        <f t="shared" si="0"/>
        <v>2</v>
      </c>
    </row>
    <row r="12" spans="1:4" x14ac:dyDescent="0.25">
      <c r="A12" t="s">
        <v>6</v>
      </c>
      <c r="B12">
        <v>11</v>
      </c>
      <c r="C12" s="1">
        <f t="shared" si="0"/>
        <v>0</v>
      </c>
    </row>
    <row r="13" spans="1:4" x14ac:dyDescent="0.25">
      <c r="A13" t="s">
        <v>7</v>
      </c>
      <c r="B13">
        <v>13</v>
      </c>
      <c r="C13" s="1">
        <f t="shared" si="0"/>
        <v>1</v>
      </c>
    </row>
    <row r="14" spans="1:4" ht="18" thickBot="1" x14ac:dyDescent="0.35">
      <c r="A14" s="2" t="s">
        <v>34</v>
      </c>
      <c r="B14" s="2" t="s">
        <v>10</v>
      </c>
      <c r="C14" s="2" t="s">
        <v>11</v>
      </c>
    </row>
    <row r="15" spans="1:4" ht="15.75" thickTop="1" x14ac:dyDescent="0.25">
      <c r="A15" t="s">
        <v>13</v>
      </c>
      <c r="C15">
        <f>$C$9+$B$6*B15</f>
        <v>2</v>
      </c>
    </row>
    <row r="16" spans="1:4" x14ac:dyDescent="0.25">
      <c r="A16" t="s">
        <v>14</v>
      </c>
      <c r="C16">
        <f>$C$12+$B$6*B16</f>
        <v>0</v>
      </c>
    </row>
    <row r="17" spans="1:3" x14ac:dyDescent="0.25">
      <c r="A17" t="s">
        <v>15</v>
      </c>
      <c r="C17">
        <f>$C$11+$B$6*B17</f>
        <v>2</v>
      </c>
    </row>
    <row r="18" spans="1:3" x14ac:dyDescent="0.25">
      <c r="A18" t="s">
        <v>16</v>
      </c>
      <c r="B18">
        <v>1</v>
      </c>
      <c r="C18">
        <f>$C$8+$B$6*B18</f>
        <v>-1</v>
      </c>
    </row>
    <row r="19" spans="1:3" x14ac:dyDescent="0.25">
      <c r="A19" t="s">
        <v>17</v>
      </c>
      <c r="C19">
        <f>$C$13+$B$6*B19</f>
        <v>1</v>
      </c>
    </row>
    <row r="20" spans="1:3" x14ac:dyDescent="0.25">
      <c r="A20" t="s">
        <v>18</v>
      </c>
      <c r="C20">
        <f>$C$11+$B$6*B20</f>
        <v>2</v>
      </c>
    </row>
    <row r="21" spans="1:3" x14ac:dyDescent="0.25">
      <c r="A21" t="s">
        <v>19</v>
      </c>
      <c r="C21">
        <f>$C$12+$B$6*B21</f>
        <v>0</v>
      </c>
    </row>
    <row r="22" spans="1:3" x14ac:dyDescent="0.25">
      <c r="A22" t="s">
        <v>20</v>
      </c>
      <c r="C22">
        <f>$C$13+$B$6*B22</f>
        <v>1</v>
      </c>
    </row>
    <row r="23" spans="1:3" x14ac:dyDescent="0.25">
      <c r="A23" t="s">
        <v>21</v>
      </c>
      <c r="C23">
        <f>$C$11+$B$6*B23</f>
        <v>2</v>
      </c>
    </row>
    <row r="24" spans="1:3" x14ac:dyDescent="0.25">
      <c r="A24" t="s">
        <v>22</v>
      </c>
      <c r="C24">
        <f>$C$12+$B$6*B24</f>
        <v>0</v>
      </c>
    </row>
    <row r="25" spans="1:3" x14ac:dyDescent="0.25">
      <c r="A25" t="s">
        <v>23</v>
      </c>
      <c r="C25">
        <f>$C$11+$B$6*B25</f>
        <v>2</v>
      </c>
    </row>
    <row r="26" spans="1:3" x14ac:dyDescent="0.25">
      <c r="A26" t="s">
        <v>24</v>
      </c>
      <c r="C26">
        <f>$C$12+$B$6*B26</f>
        <v>0</v>
      </c>
    </row>
    <row r="27" spans="1:3" x14ac:dyDescent="0.25">
      <c r="A27" t="s">
        <v>25</v>
      </c>
      <c r="C27">
        <f>$C$13+$B$6*B27</f>
        <v>1</v>
      </c>
    </row>
    <row r="28" spans="1:3" x14ac:dyDescent="0.25">
      <c r="A28" t="s">
        <v>26</v>
      </c>
      <c r="B28">
        <v>1</v>
      </c>
      <c r="C28">
        <f>$C$13+$B$6*B28</f>
        <v>2</v>
      </c>
    </row>
    <row r="29" spans="1:3" x14ac:dyDescent="0.25">
      <c r="A29" t="s">
        <v>27</v>
      </c>
      <c r="C29">
        <f>$C$11+$B$6*B29</f>
        <v>2</v>
      </c>
    </row>
    <row r="30" spans="1:3" x14ac:dyDescent="0.25">
      <c r="A30" t="s">
        <v>28</v>
      </c>
      <c r="C30">
        <f>$C$9+$B$6*B30</f>
        <v>2</v>
      </c>
    </row>
    <row r="31" spans="1:3" x14ac:dyDescent="0.25">
      <c r="A31" t="s">
        <v>29</v>
      </c>
      <c r="C31">
        <f>$C$9+$B$6*B31</f>
        <v>2</v>
      </c>
    </row>
    <row r="32" spans="1:3" x14ac:dyDescent="0.25">
      <c r="A32" t="s">
        <v>30</v>
      </c>
      <c r="C32">
        <f>$C$12+$B$6*B32</f>
        <v>0</v>
      </c>
    </row>
    <row r="33" spans="1:3" ht="18" thickBot="1" x14ac:dyDescent="0.35">
      <c r="A33" s="2" t="s">
        <v>31</v>
      </c>
      <c r="B33" s="2" t="s">
        <v>32</v>
      </c>
      <c r="C33" s="2" t="s">
        <v>33</v>
      </c>
    </row>
    <row r="34" spans="1:3" ht="15.75" thickTop="1" x14ac:dyDescent="0.25">
      <c r="A34" t="s">
        <v>112</v>
      </c>
      <c r="B34">
        <v>2</v>
      </c>
      <c r="C34" t="s">
        <v>114</v>
      </c>
    </row>
    <row r="35" spans="1:3" x14ac:dyDescent="0.25">
      <c r="A35" t="s">
        <v>78</v>
      </c>
      <c r="B35">
        <f>$C$9</f>
        <v>2</v>
      </c>
      <c r="C35" t="s">
        <v>80</v>
      </c>
    </row>
    <row r="36" spans="1:3" ht="18" thickBot="1" x14ac:dyDescent="0.35">
      <c r="A36" s="2" t="s">
        <v>47</v>
      </c>
      <c r="B36" s="2"/>
      <c r="C36" s="2"/>
    </row>
    <row r="37" spans="1:3" ht="15.75" thickTop="1" x14ac:dyDescent="0.25">
      <c r="A37" t="s">
        <v>68</v>
      </c>
    </row>
    <row r="38" spans="1:3" x14ac:dyDescent="0.25">
      <c r="A38" t="s">
        <v>115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F5ABC-E693-497C-BCFE-CE0363BBAAEB}">
  <dimension ref="A1:C36"/>
  <sheetViews>
    <sheetView topLeftCell="A4" workbookViewId="0">
      <selection activeCell="A37" sqref="A37"/>
    </sheetView>
  </sheetViews>
  <sheetFormatPr defaultRowHeight="15" x14ac:dyDescent="0.25"/>
  <cols>
    <col min="1" max="1" width="15.7109375" bestFit="1" customWidth="1"/>
    <col min="2" max="3" width="6" customWidth="1"/>
  </cols>
  <sheetData>
    <row r="1" spans="1:3" ht="20.25" thickBot="1" x14ac:dyDescent="0.35">
      <c r="A1" s="3" t="s">
        <v>35</v>
      </c>
      <c r="B1" s="3"/>
      <c r="C1" s="3"/>
    </row>
    <row r="2" spans="1:3" ht="15.75" thickTop="1" x14ac:dyDescent="0.25">
      <c r="A2" t="s">
        <v>0</v>
      </c>
    </row>
    <row r="3" spans="1:3" x14ac:dyDescent="0.25">
      <c r="A3" t="s">
        <v>1</v>
      </c>
    </row>
    <row r="4" spans="1:3" x14ac:dyDescent="0.25">
      <c r="A4" t="s">
        <v>39</v>
      </c>
      <c r="B4">
        <f>10+$C$4+$C$9</f>
        <v>5</v>
      </c>
    </row>
    <row r="5" spans="1:3" x14ac:dyDescent="0.25">
      <c r="A5" t="s">
        <v>40</v>
      </c>
      <c r="B5">
        <f>6+$C$10</f>
        <v>1</v>
      </c>
    </row>
    <row r="6" spans="1:3" x14ac:dyDescent="0.25">
      <c r="A6" t="s">
        <v>12</v>
      </c>
      <c r="B6">
        <v>1</v>
      </c>
    </row>
    <row r="7" spans="1:3" ht="18" thickBot="1" x14ac:dyDescent="0.35">
      <c r="A7" s="2" t="s">
        <v>9</v>
      </c>
      <c r="B7" s="2" t="s">
        <v>8</v>
      </c>
      <c r="C7" s="2" t="s">
        <v>11</v>
      </c>
    </row>
    <row r="8" spans="1:3" ht="15.75" thickTop="1" x14ac:dyDescent="0.25">
      <c r="A8" t="s">
        <v>2</v>
      </c>
      <c r="C8" s="1">
        <f>ROUNDDOWN(B8/2,0)-5</f>
        <v>-5</v>
      </c>
    </row>
    <row r="9" spans="1:3" x14ac:dyDescent="0.25">
      <c r="A9" t="s">
        <v>3</v>
      </c>
      <c r="C9" s="1">
        <f t="shared" ref="C9:C13" si="0">ROUNDDOWN(B9/2,0)-5</f>
        <v>-5</v>
      </c>
    </row>
    <row r="10" spans="1:3" x14ac:dyDescent="0.25">
      <c r="A10" t="s">
        <v>4</v>
      </c>
      <c r="C10" s="1">
        <f t="shared" si="0"/>
        <v>-5</v>
      </c>
    </row>
    <row r="11" spans="1:3" x14ac:dyDescent="0.25">
      <c r="A11" t="s">
        <v>5</v>
      </c>
      <c r="C11" s="1">
        <f t="shared" si="0"/>
        <v>-5</v>
      </c>
    </row>
    <row r="12" spans="1:3" x14ac:dyDescent="0.25">
      <c r="A12" t="s">
        <v>6</v>
      </c>
      <c r="C12" s="1">
        <f t="shared" si="0"/>
        <v>-5</v>
      </c>
    </row>
    <row r="13" spans="1:3" x14ac:dyDescent="0.25">
      <c r="A13" t="s">
        <v>7</v>
      </c>
      <c r="C13" s="1">
        <f t="shared" si="0"/>
        <v>-5</v>
      </c>
    </row>
    <row r="14" spans="1:3" ht="18" thickBot="1" x14ac:dyDescent="0.35">
      <c r="A14" s="2" t="s">
        <v>34</v>
      </c>
      <c r="B14" s="2" t="s">
        <v>10</v>
      </c>
      <c r="C14" s="2" t="s">
        <v>11</v>
      </c>
    </row>
    <row r="15" spans="1:3" ht="15.75" thickTop="1" x14ac:dyDescent="0.25">
      <c r="A15" t="s">
        <v>13</v>
      </c>
      <c r="C15">
        <f>$C$9+$B$6*B15</f>
        <v>-5</v>
      </c>
    </row>
    <row r="16" spans="1:3" x14ac:dyDescent="0.25">
      <c r="A16" t="s">
        <v>14</v>
      </c>
      <c r="C16">
        <f>$C$12+$B$6*B16</f>
        <v>-5</v>
      </c>
    </row>
    <row r="17" spans="1:3" x14ac:dyDescent="0.25">
      <c r="A17" t="s">
        <v>15</v>
      </c>
      <c r="C17">
        <f>$C$11+$B$6*B17</f>
        <v>-5</v>
      </c>
    </row>
    <row r="18" spans="1:3" x14ac:dyDescent="0.25">
      <c r="A18" t="s">
        <v>16</v>
      </c>
      <c r="C18">
        <f>$C$8+$B$6*B18</f>
        <v>-5</v>
      </c>
    </row>
    <row r="19" spans="1:3" x14ac:dyDescent="0.25">
      <c r="A19" t="s">
        <v>17</v>
      </c>
      <c r="C19">
        <f>$C$13+$B$6*B19</f>
        <v>-5</v>
      </c>
    </row>
    <row r="20" spans="1:3" x14ac:dyDescent="0.25">
      <c r="A20" t="s">
        <v>18</v>
      </c>
      <c r="C20">
        <f>$C$11+$B$6*B20</f>
        <v>-5</v>
      </c>
    </row>
    <row r="21" spans="1:3" x14ac:dyDescent="0.25">
      <c r="A21" t="s">
        <v>19</v>
      </c>
      <c r="C21">
        <f>$C$12+$B$6*B21</f>
        <v>-5</v>
      </c>
    </row>
    <row r="22" spans="1:3" x14ac:dyDescent="0.25">
      <c r="A22" t="s">
        <v>20</v>
      </c>
      <c r="C22">
        <f>$C$13+$B$6*B22</f>
        <v>-5</v>
      </c>
    </row>
    <row r="23" spans="1:3" x14ac:dyDescent="0.25">
      <c r="A23" t="s">
        <v>21</v>
      </c>
      <c r="C23">
        <f>$C$11+$B$6*B23</f>
        <v>-5</v>
      </c>
    </row>
    <row r="24" spans="1:3" x14ac:dyDescent="0.25">
      <c r="A24" t="s">
        <v>22</v>
      </c>
      <c r="C24">
        <f>$C$12+$B$6*B24</f>
        <v>-5</v>
      </c>
    </row>
    <row r="25" spans="1:3" x14ac:dyDescent="0.25">
      <c r="A25" t="s">
        <v>23</v>
      </c>
      <c r="C25">
        <f>$C$11+$B$6*B25</f>
        <v>-5</v>
      </c>
    </row>
    <row r="26" spans="1:3" x14ac:dyDescent="0.25">
      <c r="A26" t="s">
        <v>24</v>
      </c>
      <c r="C26">
        <f>$C$12+$B$6*B26</f>
        <v>-5</v>
      </c>
    </row>
    <row r="27" spans="1:3" x14ac:dyDescent="0.25">
      <c r="A27" t="s">
        <v>25</v>
      </c>
      <c r="C27">
        <f>$C$13+$B$6*B27</f>
        <v>-5</v>
      </c>
    </row>
    <row r="28" spans="1:3" x14ac:dyDescent="0.25">
      <c r="A28" t="s">
        <v>26</v>
      </c>
      <c r="C28">
        <f>$C$13+$B$6*B28</f>
        <v>-5</v>
      </c>
    </row>
    <row r="29" spans="1:3" x14ac:dyDescent="0.25">
      <c r="A29" t="s">
        <v>27</v>
      </c>
      <c r="C29">
        <f>$C$11+$B$6*B29</f>
        <v>-5</v>
      </c>
    </row>
    <row r="30" spans="1:3" x14ac:dyDescent="0.25">
      <c r="A30" t="s">
        <v>28</v>
      </c>
      <c r="C30">
        <f>$C$9+$B$6*B30</f>
        <v>-5</v>
      </c>
    </row>
    <row r="31" spans="1:3" x14ac:dyDescent="0.25">
      <c r="A31" t="s">
        <v>29</v>
      </c>
      <c r="C31">
        <f>$C$9+$B$6*B31</f>
        <v>-5</v>
      </c>
    </row>
    <row r="32" spans="1:3" x14ac:dyDescent="0.25">
      <c r="A32" t="s">
        <v>30</v>
      </c>
      <c r="C32">
        <f>$C$12+$B$6*B32</f>
        <v>-5</v>
      </c>
    </row>
    <row r="33" spans="1:3" ht="18" thickBot="1" x14ac:dyDescent="0.35">
      <c r="A33" s="2" t="s">
        <v>31</v>
      </c>
      <c r="B33" s="2" t="s">
        <v>32</v>
      </c>
      <c r="C33" s="2" t="s">
        <v>33</v>
      </c>
    </row>
    <row r="34" spans="1:3" ht="15.75" thickTop="1" x14ac:dyDescent="0.25">
      <c r="A34" t="s">
        <v>37</v>
      </c>
      <c r="B34" t="s">
        <v>36</v>
      </c>
      <c r="C34" t="s">
        <v>38</v>
      </c>
    </row>
    <row r="35" spans="1:3" ht="18" thickBot="1" x14ac:dyDescent="0.35">
      <c r="A35" s="2" t="s">
        <v>47</v>
      </c>
      <c r="B35" s="2"/>
      <c r="C35" s="2"/>
    </row>
    <row r="36" spans="1:3" ht="15.75" thickTop="1" x14ac:dyDescent="0.25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32506-4437-42F8-A217-C7D4286E3E65}">
  <dimension ref="A1:D38"/>
  <sheetViews>
    <sheetView workbookViewId="0">
      <selection activeCell="A37" sqref="A37"/>
    </sheetView>
  </sheetViews>
  <sheetFormatPr defaultRowHeight="15" x14ac:dyDescent="0.25"/>
  <cols>
    <col min="1" max="1" width="15.7109375" bestFit="1" customWidth="1"/>
    <col min="2" max="3" width="6" customWidth="1"/>
  </cols>
  <sheetData>
    <row r="1" spans="1:4" ht="20.25" thickBot="1" x14ac:dyDescent="0.35">
      <c r="A1" s="3" t="s">
        <v>48</v>
      </c>
      <c r="B1" s="3"/>
      <c r="C1" s="3"/>
    </row>
    <row r="2" spans="1:4" ht="15.75" thickTop="1" x14ac:dyDescent="0.25">
      <c r="A2" t="s">
        <v>0</v>
      </c>
      <c r="B2" t="s">
        <v>49</v>
      </c>
    </row>
    <row r="3" spans="1:4" x14ac:dyDescent="0.25">
      <c r="A3" t="s">
        <v>1</v>
      </c>
      <c r="B3" t="s">
        <v>50</v>
      </c>
    </row>
    <row r="4" spans="1:4" x14ac:dyDescent="0.25">
      <c r="A4" t="s">
        <v>39</v>
      </c>
      <c r="B4">
        <f>10+$C$4+$C$9</f>
        <v>12</v>
      </c>
      <c r="C4">
        <v>1</v>
      </c>
      <c r="D4" t="s">
        <v>54</v>
      </c>
    </row>
    <row r="5" spans="1:4" x14ac:dyDescent="0.25">
      <c r="A5" t="s">
        <v>40</v>
      </c>
      <c r="B5">
        <f>6+$C$10</f>
        <v>8</v>
      </c>
    </row>
    <row r="6" spans="1:4" x14ac:dyDescent="0.25">
      <c r="A6" t="s">
        <v>12</v>
      </c>
      <c r="B6">
        <v>1</v>
      </c>
    </row>
    <row r="7" spans="1:4" ht="18" thickBot="1" x14ac:dyDescent="0.35">
      <c r="A7" s="2" t="s">
        <v>9</v>
      </c>
      <c r="B7" s="2" t="s">
        <v>8</v>
      </c>
      <c r="C7" s="2" t="s">
        <v>11</v>
      </c>
    </row>
    <row r="8" spans="1:4" ht="15.75" thickTop="1" x14ac:dyDescent="0.25">
      <c r="A8" t="s">
        <v>2</v>
      </c>
      <c r="B8">
        <v>15</v>
      </c>
      <c r="C8" s="1">
        <f>ROUNDDOWN(B8/2,0)-5</f>
        <v>2</v>
      </c>
    </row>
    <row r="9" spans="1:4" x14ac:dyDescent="0.25">
      <c r="A9" t="s">
        <v>3</v>
      </c>
      <c r="B9">
        <v>13</v>
      </c>
      <c r="C9" s="1">
        <f t="shared" ref="C9:C13" si="0">ROUNDDOWN(B9/2,0)-5</f>
        <v>1</v>
      </c>
    </row>
    <row r="10" spans="1:4" x14ac:dyDescent="0.25">
      <c r="A10" t="s">
        <v>4</v>
      </c>
      <c r="B10">
        <v>15</v>
      </c>
      <c r="C10" s="1">
        <f t="shared" si="0"/>
        <v>2</v>
      </c>
    </row>
    <row r="11" spans="1:4" x14ac:dyDescent="0.25">
      <c r="A11" t="s">
        <v>5</v>
      </c>
      <c r="B11">
        <v>10</v>
      </c>
      <c r="C11" s="1">
        <f t="shared" si="0"/>
        <v>0</v>
      </c>
    </row>
    <row r="12" spans="1:4" x14ac:dyDescent="0.25">
      <c r="A12" t="s">
        <v>6</v>
      </c>
      <c r="B12">
        <v>11</v>
      </c>
      <c r="C12" s="1">
        <f t="shared" si="0"/>
        <v>0</v>
      </c>
    </row>
    <row r="13" spans="1:4" x14ac:dyDescent="0.25">
      <c r="A13" t="s">
        <v>7</v>
      </c>
      <c r="B13">
        <v>8</v>
      </c>
      <c r="C13" s="1">
        <f t="shared" si="0"/>
        <v>-1</v>
      </c>
    </row>
    <row r="14" spans="1:4" ht="18" thickBot="1" x14ac:dyDescent="0.35">
      <c r="A14" s="2" t="s">
        <v>34</v>
      </c>
      <c r="B14" s="2" t="s">
        <v>10</v>
      </c>
      <c r="C14" s="2" t="s">
        <v>11</v>
      </c>
    </row>
    <row r="15" spans="1:4" ht="15.75" thickTop="1" x14ac:dyDescent="0.25">
      <c r="A15" t="s">
        <v>13</v>
      </c>
      <c r="C15">
        <f>$C$9+$B$6*B15</f>
        <v>1</v>
      </c>
    </row>
    <row r="16" spans="1:4" x14ac:dyDescent="0.25">
      <c r="A16" t="s">
        <v>14</v>
      </c>
      <c r="C16">
        <f>$C$12+$B$6*B16</f>
        <v>0</v>
      </c>
    </row>
    <row r="17" spans="1:3" x14ac:dyDescent="0.25">
      <c r="A17" t="s">
        <v>15</v>
      </c>
      <c r="C17">
        <f>$C$11+$B$6*B17</f>
        <v>0</v>
      </c>
    </row>
    <row r="18" spans="1:3" x14ac:dyDescent="0.25">
      <c r="A18" t="s">
        <v>16</v>
      </c>
      <c r="B18">
        <v>1</v>
      </c>
      <c r="C18">
        <f>$C$8+$B$6*B18</f>
        <v>3</v>
      </c>
    </row>
    <row r="19" spans="1:3" x14ac:dyDescent="0.25">
      <c r="A19" t="s">
        <v>17</v>
      </c>
      <c r="C19">
        <f>$C$13+$B$6*B19</f>
        <v>-1</v>
      </c>
    </row>
    <row r="20" spans="1:3" x14ac:dyDescent="0.25">
      <c r="A20" t="s">
        <v>18</v>
      </c>
      <c r="C20">
        <f>$C$11+$B$6*B20</f>
        <v>0</v>
      </c>
    </row>
    <row r="21" spans="1:3" x14ac:dyDescent="0.25">
      <c r="A21" t="s">
        <v>19</v>
      </c>
      <c r="C21">
        <f>$C$12+$B$6*B21</f>
        <v>0</v>
      </c>
    </row>
    <row r="22" spans="1:3" x14ac:dyDescent="0.25">
      <c r="A22" t="s">
        <v>20</v>
      </c>
      <c r="C22">
        <f>$C$13+$B$6*B22</f>
        <v>-1</v>
      </c>
    </row>
    <row r="23" spans="1:3" x14ac:dyDescent="0.25">
      <c r="A23" t="s">
        <v>21</v>
      </c>
      <c r="C23">
        <f>$C$11+$B$6*B23</f>
        <v>0</v>
      </c>
    </row>
    <row r="24" spans="1:3" x14ac:dyDescent="0.25">
      <c r="A24" t="s">
        <v>22</v>
      </c>
      <c r="C24">
        <f>$C$12+$B$6*B24</f>
        <v>0</v>
      </c>
    </row>
    <row r="25" spans="1:3" x14ac:dyDescent="0.25">
      <c r="A25" t="s">
        <v>23</v>
      </c>
      <c r="C25">
        <f>$C$11+$B$6*B25</f>
        <v>0</v>
      </c>
    </row>
    <row r="26" spans="1:3" x14ac:dyDescent="0.25">
      <c r="A26" t="s">
        <v>24</v>
      </c>
      <c r="B26">
        <v>1</v>
      </c>
      <c r="C26">
        <f>$C$12+$B$6*B26</f>
        <v>1</v>
      </c>
    </row>
    <row r="27" spans="1:3" x14ac:dyDescent="0.25">
      <c r="A27" t="s">
        <v>25</v>
      </c>
      <c r="C27">
        <f>$C$13+$B$6*B27</f>
        <v>-1</v>
      </c>
    </row>
    <row r="28" spans="1:3" x14ac:dyDescent="0.25">
      <c r="A28" t="s">
        <v>26</v>
      </c>
      <c r="C28">
        <f>$C$13+$B$6*B28</f>
        <v>-1</v>
      </c>
    </row>
    <row r="29" spans="1:3" x14ac:dyDescent="0.25">
      <c r="A29" t="s">
        <v>27</v>
      </c>
      <c r="C29">
        <f>$C$11+$B$6*B29</f>
        <v>0</v>
      </c>
    </row>
    <row r="30" spans="1:3" x14ac:dyDescent="0.25">
      <c r="A30" t="s">
        <v>28</v>
      </c>
      <c r="C30">
        <f>$C$9+$B$6*B30</f>
        <v>1</v>
      </c>
    </row>
    <row r="31" spans="1:3" x14ac:dyDescent="0.25">
      <c r="A31" t="s">
        <v>29</v>
      </c>
      <c r="C31">
        <f>$C$9+$B$6*B31</f>
        <v>1</v>
      </c>
    </row>
    <row r="32" spans="1:3" x14ac:dyDescent="0.25">
      <c r="A32" t="s">
        <v>30</v>
      </c>
      <c r="C32">
        <f>$C$12+$B$6*B32</f>
        <v>0</v>
      </c>
    </row>
    <row r="33" spans="1:3" ht="18" thickBot="1" x14ac:dyDescent="0.35">
      <c r="A33" s="2" t="s">
        <v>31</v>
      </c>
      <c r="B33" s="2" t="s">
        <v>32</v>
      </c>
      <c r="C33" s="2" t="s">
        <v>33</v>
      </c>
    </row>
    <row r="34" spans="1:3" ht="15.75" thickTop="1" x14ac:dyDescent="0.25">
      <c r="A34" t="s">
        <v>52</v>
      </c>
      <c r="B34">
        <f>$C$8+$B$6</f>
        <v>3</v>
      </c>
      <c r="C34" t="s">
        <v>53</v>
      </c>
    </row>
    <row r="35" spans="1:3" ht="18" thickBot="1" x14ac:dyDescent="0.35">
      <c r="A35" s="2" t="s">
        <v>47</v>
      </c>
      <c r="B35" s="2"/>
      <c r="C35" s="2"/>
    </row>
    <row r="36" spans="1:3" ht="15.75" thickTop="1" x14ac:dyDescent="0.25">
      <c r="A36" t="s">
        <v>107</v>
      </c>
    </row>
    <row r="37" spans="1:3" x14ac:dyDescent="0.25">
      <c r="A37" t="s">
        <v>51</v>
      </c>
    </row>
    <row r="38" spans="1:3" x14ac:dyDescent="0.25">
      <c r="A38" t="s">
        <v>68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1474A-1B38-4E49-BD8D-5B8162455D8C}">
  <dimension ref="A1:C40"/>
  <sheetViews>
    <sheetView workbookViewId="0">
      <selection activeCell="C36" sqref="C36"/>
    </sheetView>
  </sheetViews>
  <sheetFormatPr defaultRowHeight="15" x14ac:dyDescent="0.25"/>
  <cols>
    <col min="1" max="1" width="15.7109375" bestFit="1" customWidth="1"/>
    <col min="2" max="3" width="6" customWidth="1"/>
  </cols>
  <sheetData>
    <row r="1" spans="1:3" ht="20.25" thickBot="1" x14ac:dyDescent="0.35">
      <c r="A1" s="3" t="s">
        <v>55</v>
      </c>
      <c r="B1" s="3"/>
      <c r="C1" s="3"/>
    </row>
    <row r="2" spans="1:3" ht="15.75" thickTop="1" x14ac:dyDescent="0.25">
      <c r="A2" t="s">
        <v>0</v>
      </c>
      <c r="B2" t="s">
        <v>56</v>
      </c>
    </row>
    <row r="3" spans="1:3" x14ac:dyDescent="0.25">
      <c r="A3" t="s">
        <v>1</v>
      </c>
      <c r="B3" t="s">
        <v>57</v>
      </c>
    </row>
    <row r="4" spans="1:3" x14ac:dyDescent="0.25">
      <c r="A4" t="s">
        <v>39</v>
      </c>
      <c r="B4">
        <f>10+$C$4+$C$9</f>
        <v>15</v>
      </c>
      <c r="C4">
        <v>3</v>
      </c>
    </row>
    <row r="5" spans="1:3" x14ac:dyDescent="0.25">
      <c r="A5" t="s">
        <v>40</v>
      </c>
      <c r="B5">
        <f>6+$C$10</f>
        <v>7</v>
      </c>
    </row>
    <row r="6" spans="1:3" x14ac:dyDescent="0.25">
      <c r="A6" t="s">
        <v>12</v>
      </c>
      <c r="B6">
        <v>1</v>
      </c>
    </row>
    <row r="7" spans="1:3" ht="18" thickBot="1" x14ac:dyDescent="0.35">
      <c r="A7" s="2" t="s">
        <v>9</v>
      </c>
      <c r="B7" s="2" t="s">
        <v>8</v>
      </c>
      <c r="C7" s="2" t="s">
        <v>11</v>
      </c>
    </row>
    <row r="8" spans="1:3" ht="15.75" thickTop="1" x14ac:dyDescent="0.25">
      <c r="A8" t="s">
        <v>2</v>
      </c>
      <c r="B8">
        <v>15</v>
      </c>
      <c r="C8" s="1">
        <f>ROUNDDOWN(B8/2,0)-5</f>
        <v>2</v>
      </c>
    </row>
    <row r="9" spans="1:3" x14ac:dyDescent="0.25">
      <c r="A9" t="s">
        <v>3</v>
      </c>
      <c r="B9">
        <v>15</v>
      </c>
      <c r="C9" s="1">
        <f t="shared" ref="C9:C13" si="0">ROUNDDOWN(B9/2,0)-5</f>
        <v>2</v>
      </c>
    </row>
    <row r="10" spans="1:3" x14ac:dyDescent="0.25">
      <c r="A10" t="s">
        <v>4</v>
      </c>
      <c r="B10">
        <v>13</v>
      </c>
      <c r="C10" s="1">
        <f t="shared" si="0"/>
        <v>1</v>
      </c>
    </row>
    <row r="11" spans="1:3" x14ac:dyDescent="0.25">
      <c r="A11" t="s">
        <v>5</v>
      </c>
      <c r="B11">
        <v>10</v>
      </c>
      <c r="C11" s="1">
        <f t="shared" si="0"/>
        <v>0</v>
      </c>
    </row>
    <row r="12" spans="1:3" x14ac:dyDescent="0.25">
      <c r="A12" t="s">
        <v>6</v>
      </c>
      <c r="B12">
        <v>14</v>
      </c>
      <c r="C12" s="1">
        <f t="shared" si="0"/>
        <v>2</v>
      </c>
    </row>
    <row r="13" spans="1:3" x14ac:dyDescent="0.25">
      <c r="A13" t="s">
        <v>7</v>
      </c>
      <c r="B13">
        <v>4</v>
      </c>
      <c r="C13" s="1">
        <f t="shared" si="0"/>
        <v>-3</v>
      </c>
    </row>
    <row r="14" spans="1:3" ht="18" thickBot="1" x14ac:dyDescent="0.35">
      <c r="A14" s="2" t="s">
        <v>34</v>
      </c>
      <c r="B14" s="2" t="s">
        <v>10</v>
      </c>
      <c r="C14" s="2" t="s">
        <v>11</v>
      </c>
    </row>
    <row r="15" spans="1:3" ht="15.75" thickTop="1" x14ac:dyDescent="0.25">
      <c r="A15" t="s">
        <v>13</v>
      </c>
      <c r="C15">
        <f>$C$9+$B$6*B15</f>
        <v>2</v>
      </c>
    </row>
    <row r="16" spans="1:3" x14ac:dyDescent="0.25">
      <c r="A16" t="s">
        <v>14</v>
      </c>
      <c r="C16">
        <f>$C$12+$B$6*B16</f>
        <v>2</v>
      </c>
    </row>
    <row r="17" spans="1:3" x14ac:dyDescent="0.25">
      <c r="A17" t="s">
        <v>15</v>
      </c>
      <c r="C17">
        <f>$C$11+$B$6*B17</f>
        <v>0</v>
      </c>
    </row>
    <row r="18" spans="1:3" x14ac:dyDescent="0.25">
      <c r="A18" t="s">
        <v>16</v>
      </c>
      <c r="C18">
        <f>$C$8+$B$6*B18</f>
        <v>2</v>
      </c>
    </row>
    <row r="19" spans="1:3" x14ac:dyDescent="0.25">
      <c r="A19" t="s">
        <v>17</v>
      </c>
      <c r="B19">
        <v>1</v>
      </c>
      <c r="C19">
        <f>$C$13+$B$6*B19</f>
        <v>-2</v>
      </c>
    </row>
    <row r="20" spans="1:3" x14ac:dyDescent="0.25">
      <c r="A20" t="s">
        <v>18</v>
      </c>
      <c r="C20">
        <f>$C$11+$B$6*B20</f>
        <v>0</v>
      </c>
    </row>
    <row r="21" spans="1:3" x14ac:dyDescent="0.25">
      <c r="A21" t="s">
        <v>19</v>
      </c>
      <c r="C21">
        <f>$C$12+$B$6*B21</f>
        <v>2</v>
      </c>
    </row>
    <row r="22" spans="1:3" x14ac:dyDescent="0.25">
      <c r="A22" t="s">
        <v>20</v>
      </c>
      <c r="C22">
        <f>$C$13+$B$6*B22</f>
        <v>-3</v>
      </c>
    </row>
    <row r="23" spans="1:3" x14ac:dyDescent="0.25">
      <c r="A23" t="s">
        <v>21</v>
      </c>
      <c r="C23">
        <f>$C$11+$B$6*B23</f>
        <v>0</v>
      </c>
    </row>
    <row r="24" spans="1:3" x14ac:dyDescent="0.25">
      <c r="A24" t="s">
        <v>22</v>
      </c>
      <c r="C24">
        <f>$C$12+$B$6*B24</f>
        <v>2</v>
      </c>
    </row>
    <row r="25" spans="1:3" x14ac:dyDescent="0.25">
      <c r="A25" t="s">
        <v>23</v>
      </c>
      <c r="C25">
        <f>$C$11+$B$6*B25</f>
        <v>0</v>
      </c>
    </row>
    <row r="26" spans="1:3" x14ac:dyDescent="0.25">
      <c r="A26" t="s">
        <v>24</v>
      </c>
      <c r="B26">
        <v>1</v>
      </c>
      <c r="C26">
        <f>$C$12+$B$6*B26</f>
        <v>3</v>
      </c>
    </row>
    <row r="27" spans="1:3" x14ac:dyDescent="0.25">
      <c r="A27" t="s">
        <v>25</v>
      </c>
      <c r="C27">
        <f>$C$13+$B$6*B27</f>
        <v>-3</v>
      </c>
    </row>
    <row r="28" spans="1:3" x14ac:dyDescent="0.25">
      <c r="A28" t="s">
        <v>26</v>
      </c>
      <c r="C28">
        <f>$C$13+$B$6*B28</f>
        <v>-3</v>
      </c>
    </row>
    <row r="29" spans="1:3" x14ac:dyDescent="0.25">
      <c r="A29" t="s">
        <v>27</v>
      </c>
      <c r="C29">
        <f>$C$11+$B$6*B29</f>
        <v>0</v>
      </c>
    </row>
    <row r="30" spans="1:3" x14ac:dyDescent="0.25">
      <c r="A30" t="s">
        <v>28</v>
      </c>
      <c r="C30">
        <f>$C$9+$B$6*B30</f>
        <v>2</v>
      </c>
    </row>
    <row r="31" spans="1:3" x14ac:dyDescent="0.25">
      <c r="A31" t="s">
        <v>29</v>
      </c>
      <c r="B31">
        <v>1</v>
      </c>
      <c r="C31">
        <f>$C$9+$B$6*B31</f>
        <v>3</v>
      </c>
    </row>
    <row r="32" spans="1:3" x14ac:dyDescent="0.25">
      <c r="A32" t="s">
        <v>30</v>
      </c>
      <c r="B32">
        <v>1</v>
      </c>
      <c r="C32">
        <f>$C$12+$B$6*B32</f>
        <v>3</v>
      </c>
    </row>
    <row r="33" spans="1:3" ht="18" thickBot="1" x14ac:dyDescent="0.35">
      <c r="A33" s="2" t="s">
        <v>31</v>
      </c>
      <c r="B33" s="2" t="s">
        <v>32</v>
      </c>
      <c r="C33" s="2" t="s">
        <v>33</v>
      </c>
    </row>
    <row r="34" spans="1:3" ht="15.75" thickTop="1" x14ac:dyDescent="0.25">
      <c r="A34" t="s">
        <v>58</v>
      </c>
      <c r="B34">
        <f>C$8+$B$6</f>
        <v>3</v>
      </c>
      <c r="C34" t="s">
        <v>60</v>
      </c>
    </row>
    <row r="35" spans="1:3" x14ac:dyDescent="0.25">
      <c r="A35" t="s">
        <v>64</v>
      </c>
      <c r="B35">
        <f>C$8</f>
        <v>2</v>
      </c>
      <c r="C35" t="s">
        <v>63</v>
      </c>
    </row>
    <row r="36" spans="1:3" x14ac:dyDescent="0.25">
      <c r="A36" t="s">
        <v>79</v>
      </c>
      <c r="B36">
        <f>C$9</f>
        <v>2</v>
      </c>
      <c r="C36" t="s">
        <v>80</v>
      </c>
    </row>
    <row r="37" spans="1:3" ht="18" thickBot="1" x14ac:dyDescent="0.35">
      <c r="A37" s="2" t="s">
        <v>47</v>
      </c>
      <c r="B37" s="2"/>
      <c r="C37" s="2"/>
    </row>
    <row r="38" spans="1:3" ht="15.75" thickTop="1" x14ac:dyDescent="0.25">
      <c r="A38" t="s">
        <v>59</v>
      </c>
    </row>
    <row r="39" spans="1:3" x14ac:dyDescent="0.25">
      <c r="A39" t="s">
        <v>61</v>
      </c>
    </row>
    <row r="40" spans="1:3" x14ac:dyDescent="0.25">
      <c r="A40" t="s">
        <v>62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E07DF-24FB-42AD-9035-31D461DA54A6}">
  <dimension ref="A1:C40"/>
  <sheetViews>
    <sheetView workbookViewId="0">
      <selection activeCell="B37" sqref="B37"/>
    </sheetView>
  </sheetViews>
  <sheetFormatPr defaultRowHeight="15" x14ac:dyDescent="0.25"/>
  <cols>
    <col min="1" max="1" width="15.7109375" bestFit="1" customWidth="1"/>
    <col min="2" max="3" width="6" customWidth="1"/>
  </cols>
  <sheetData>
    <row r="1" spans="1:3" ht="20.25" thickBot="1" x14ac:dyDescent="0.35">
      <c r="A1" s="3" t="s">
        <v>65</v>
      </c>
      <c r="B1" s="3"/>
      <c r="C1" s="3"/>
    </row>
    <row r="2" spans="1:3" ht="15.75" thickTop="1" x14ac:dyDescent="0.25">
      <c r="A2" t="s">
        <v>0</v>
      </c>
      <c r="B2" t="s">
        <v>66</v>
      </c>
    </row>
    <row r="3" spans="1:3" x14ac:dyDescent="0.25">
      <c r="A3" t="s">
        <v>1</v>
      </c>
      <c r="B3" t="s">
        <v>67</v>
      </c>
    </row>
    <row r="4" spans="1:3" x14ac:dyDescent="0.25">
      <c r="A4" t="s">
        <v>39</v>
      </c>
      <c r="B4">
        <f>10+$C$4+$C$9</f>
        <v>13</v>
      </c>
    </row>
    <row r="5" spans="1:3" x14ac:dyDescent="0.25">
      <c r="A5" t="s">
        <v>40</v>
      </c>
      <c r="B5">
        <f>6+$C$10</f>
        <v>7</v>
      </c>
    </row>
    <row r="6" spans="1:3" x14ac:dyDescent="0.25">
      <c r="A6" t="s">
        <v>12</v>
      </c>
      <c r="B6">
        <v>1</v>
      </c>
    </row>
    <row r="7" spans="1:3" ht="18" thickBot="1" x14ac:dyDescent="0.35">
      <c r="A7" s="2" t="s">
        <v>9</v>
      </c>
      <c r="B7" s="2" t="s">
        <v>8</v>
      </c>
      <c r="C7" s="2" t="s">
        <v>11</v>
      </c>
    </row>
    <row r="8" spans="1:3" ht="15.75" thickTop="1" x14ac:dyDescent="0.25">
      <c r="A8" t="s">
        <v>2</v>
      </c>
      <c r="B8">
        <v>10</v>
      </c>
      <c r="C8" s="1">
        <f>ROUNDDOWN(B8/2,0)-5</f>
        <v>0</v>
      </c>
    </row>
    <row r="9" spans="1:3" x14ac:dyDescent="0.25">
      <c r="A9" t="s">
        <v>3</v>
      </c>
      <c r="B9">
        <v>16</v>
      </c>
      <c r="C9" s="1">
        <f t="shared" ref="C9:C13" si="0">ROUNDDOWN(B9/2,0)-5</f>
        <v>3</v>
      </c>
    </row>
    <row r="10" spans="1:3" x14ac:dyDescent="0.25">
      <c r="A10" t="s">
        <v>4</v>
      </c>
      <c r="B10">
        <v>12</v>
      </c>
      <c r="C10" s="1">
        <f t="shared" si="0"/>
        <v>1</v>
      </c>
    </row>
    <row r="11" spans="1:3" x14ac:dyDescent="0.25">
      <c r="A11" t="s">
        <v>5</v>
      </c>
      <c r="B11">
        <v>10</v>
      </c>
      <c r="C11" s="1">
        <f t="shared" si="0"/>
        <v>0</v>
      </c>
    </row>
    <row r="12" spans="1:3" x14ac:dyDescent="0.25">
      <c r="A12" t="s">
        <v>6</v>
      </c>
      <c r="B12">
        <v>14</v>
      </c>
      <c r="C12" s="1">
        <f t="shared" si="0"/>
        <v>2</v>
      </c>
    </row>
    <row r="13" spans="1:3" x14ac:dyDescent="0.25">
      <c r="A13" t="s">
        <v>7</v>
      </c>
      <c r="B13">
        <v>12</v>
      </c>
      <c r="C13" s="1">
        <f t="shared" si="0"/>
        <v>1</v>
      </c>
    </row>
    <row r="14" spans="1:3" ht="18" thickBot="1" x14ac:dyDescent="0.35">
      <c r="A14" s="2" t="s">
        <v>34</v>
      </c>
      <c r="B14" s="2" t="s">
        <v>10</v>
      </c>
      <c r="C14" s="2" t="s">
        <v>11</v>
      </c>
    </row>
    <row r="15" spans="1:3" ht="15.75" thickTop="1" x14ac:dyDescent="0.25">
      <c r="A15" t="s">
        <v>13</v>
      </c>
      <c r="C15">
        <f>$C$9+$B$6*B15</f>
        <v>3</v>
      </c>
    </row>
    <row r="16" spans="1:3" x14ac:dyDescent="0.25">
      <c r="A16" t="s">
        <v>14</v>
      </c>
      <c r="C16">
        <f>$C$12+$B$6*B16</f>
        <v>2</v>
      </c>
    </row>
    <row r="17" spans="1:3" x14ac:dyDescent="0.25">
      <c r="A17" t="s">
        <v>15</v>
      </c>
      <c r="C17">
        <f>$C$11+$B$6*B17</f>
        <v>0</v>
      </c>
    </row>
    <row r="18" spans="1:3" x14ac:dyDescent="0.25">
      <c r="A18" t="s">
        <v>16</v>
      </c>
      <c r="C18">
        <f>$C$8+$B$6*B18</f>
        <v>0</v>
      </c>
    </row>
    <row r="19" spans="1:3" x14ac:dyDescent="0.25">
      <c r="A19" t="s">
        <v>17</v>
      </c>
      <c r="C19">
        <f>$C$13+$B$6*B19</f>
        <v>1</v>
      </c>
    </row>
    <row r="20" spans="1:3" x14ac:dyDescent="0.25">
      <c r="A20" t="s">
        <v>18</v>
      </c>
      <c r="C20">
        <f>$C$11+$B$6*B20</f>
        <v>0</v>
      </c>
    </row>
    <row r="21" spans="1:3" x14ac:dyDescent="0.25">
      <c r="A21" t="s">
        <v>19</v>
      </c>
      <c r="B21">
        <v>1</v>
      </c>
      <c r="C21">
        <f>$C$12+$B$6*B21</f>
        <v>3</v>
      </c>
    </row>
    <row r="22" spans="1:3" x14ac:dyDescent="0.25">
      <c r="A22" t="s">
        <v>20</v>
      </c>
      <c r="C22">
        <f>$C$13+$B$6*B22</f>
        <v>1</v>
      </c>
    </row>
    <row r="23" spans="1:3" x14ac:dyDescent="0.25">
      <c r="A23" t="s">
        <v>21</v>
      </c>
      <c r="B23">
        <v>1</v>
      </c>
      <c r="C23">
        <f>$C$11+$B$6*B23</f>
        <v>1</v>
      </c>
    </row>
    <row r="24" spans="1:3" x14ac:dyDescent="0.25">
      <c r="A24" t="s">
        <v>22</v>
      </c>
      <c r="C24">
        <f>$C$12+$B$6*B24</f>
        <v>2</v>
      </c>
    </row>
    <row r="25" spans="1:3" x14ac:dyDescent="0.25">
      <c r="A25" t="s">
        <v>23</v>
      </c>
      <c r="C25">
        <f>$C$11+$B$6*B25</f>
        <v>0</v>
      </c>
    </row>
    <row r="26" spans="1:3" x14ac:dyDescent="0.25">
      <c r="A26" t="s">
        <v>24</v>
      </c>
      <c r="B26">
        <v>1</v>
      </c>
      <c r="C26">
        <f>$C$12+$B$6*B26</f>
        <v>3</v>
      </c>
    </row>
    <row r="27" spans="1:3" x14ac:dyDescent="0.25">
      <c r="A27" t="s">
        <v>25</v>
      </c>
      <c r="C27">
        <f>$C$13+$B$6*B27</f>
        <v>1</v>
      </c>
    </row>
    <row r="28" spans="1:3" x14ac:dyDescent="0.25">
      <c r="A28" t="s">
        <v>26</v>
      </c>
      <c r="C28">
        <f>$C$13+$B$6*B28</f>
        <v>1</v>
      </c>
    </row>
    <row r="29" spans="1:3" x14ac:dyDescent="0.25">
      <c r="A29" t="s">
        <v>27</v>
      </c>
      <c r="C29">
        <f>$C$11+$B$6*B29</f>
        <v>0</v>
      </c>
    </row>
    <row r="30" spans="1:3" x14ac:dyDescent="0.25">
      <c r="A30" t="s">
        <v>28</v>
      </c>
      <c r="C30">
        <f>$C$9+$B$6*B30</f>
        <v>3</v>
      </c>
    </row>
    <row r="31" spans="1:3" x14ac:dyDescent="0.25">
      <c r="A31" t="s">
        <v>29</v>
      </c>
      <c r="B31">
        <v>1</v>
      </c>
      <c r="C31">
        <f>$C$9+$B$6*B31</f>
        <v>4</v>
      </c>
    </row>
    <row r="32" spans="1:3" x14ac:dyDescent="0.25">
      <c r="A32" t="s">
        <v>30</v>
      </c>
      <c r="C32">
        <f>$C$12+$B$6*B32</f>
        <v>2</v>
      </c>
    </row>
    <row r="33" spans="1:3" ht="18" thickBot="1" x14ac:dyDescent="0.35">
      <c r="A33" s="2" t="s">
        <v>31</v>
      </c>
      <c r="B33" s="2" t="s">
        <v>32</v>
      </c>
      <c r="C33" s="2" t="s">
        <v>33</v>
      </c>
    </row>
    <row r="34" spans="1:3" ht="15.75" thickTop="1" x14ac:dyDescent="0.25">
      <c r="A34" t="s">
        <v>71</v>
      </c>
      <c r="B34">
        <f>$C$9+$B$6</f>
        <v>4</v>
      </c>
      <c r="C34" t="s">
        <v>72</v>
      </c>
    </row>
    <row r="35" spans="1:3" x14ac:dyDescent="0.25">
      <c r="A35" t="s">
        <v>74</v>
      </c>
      <c r="B35">
        <f>$C$9</f>
        <v>3</v>
      </c>
      <c r="C35" t="s">
        <v>75</v>
      </c>
    </row>
    <row r="36" spans="1:3" x14ac:dyDescent="0.25">
      <c r="A36" t="s">
        <v>76</v>
      </c>
      <c r="B36">
        <f t="shared" ref="B36:B37" si="1">$C$9</f>
        <v>3</v>
      </c>
      <c r="C36" t="s">
        <v>44</v>
      </c>
    </row>
    <row r="37" spans="1:3" x14ac:dyDescent="0.25">
      <c r="A37" t="s">
        <v>77</v>
      </c>
      <c r="B37">
        <f t="shared" si="1"/>
        <v>3</v>
      </c>
      <c r="C37" t="s">
        <v>73</v>
      </c>
    </row>
    <row r="38" spans="1:3" ht="18" thickBot="1" x14ac:dyDescent="0.35">
      <c r="A38" s="2" t="s">
        <v>47</v>
      </c>
      <c r="B38" s="2"/>
      <c r="C38" s="2"/>
    </row>
    <row r="39" spans="1:3" ht="15.75" thickTop="1" x14ac:dyDescent="0.25">
      <c r="A39" t="s">
        <v>69</v>
      </c>
    </row>
    <row r="40" spans="1:3" x14ac:dyDescent="0.25">
      <c r="A40" t="s">
        <v>70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22B23-8AE8-410F-97EC-D8DBBE34B935}">
  <dimension ref="A1:C39"/>
  <sheetViews>
    <sheetView workbookViewId="0">
      <selection activeCell="D36" sqref="D36"/>
    </sheetView>
  </sheetViews>
  <sheetFormatPr defaultRowHeight="15" x14ac:dyDescent="0.25"/>
  <cols>
    <col min="1" max="1" width="15.7109375" bestFit="1" customWidth="1"/>
    <col min="2" max="3" width="6" customWidth="1"/>
  </cols>
  <sheetData>
    <row r="1" spans="1:3" ht="20.25" thickBot="1" x14ac:dyDescent="0.35">
      <c r="A1" s="3" t="s">
        <v>35</v>
      </c>
      <c r="B1" s="3"/>
      <c r="C1" s="3"/>
    </row>
    <row r="2" spans="1:3" ht="15.75" thickTop="1" x14ac:dyDescent="0.25">
      <c r="A2" t="s">
        <v>0</v>
      </c>
      <c r="B2" t="s">
        <v>81</v>
      </c>
    </row>
    <row r="3" spans="1:3" x14ac:dyDescent="0.25">
      <c r="A3" t="s">
        <v>1</v>
      </c>
      <c r="B3" t="s">
        <v>82</v>
      </c>
    </row>
    <row r="4" spans="1:3" x14ac:dyDescent="0.25">
      <c r="A4" t="s">
        <v>39</v>
      </c>
      <c r="B4">
        <f>10+$C$4+$C$9</f>
        <v>14</v>
      </c>
    </row>
    <row r="5" spans="1:3" x14ac:dyDescent="0.25">
      <c r="A5" t="s">
        <v>40</v>
      </c>
      <c r="B5">
        <f>6+$C$10</f>
        <v>8</v>
      </c>
    </row>
    <row r="6" spans="1:3" x14ac:dyDescent="0.25">
      <c r="A6" t="s">
        <v>12</v>
      </c>
      <c r="B6">
        <v>1</v>
      </c>
    </row>
    <row r="7" spans="1:3" ht="18" thickBot="1" x14ac:dyDescent="0.35">
      <c r="A7" s="2" t="s">
        <v>9</v>
      </c>
      <c r="B7" s="2" t="s">
        <v>8</v>
      </c>
      <c r="C7" s="2" t="s">
        <v>11</v>
      </c>
    </row>
    <row r="8" spans="1:3" ht="15.75" thickTop="1" x14ac:dyDescent="0.25">
      <c r="A8" t="s">
        <v>2</v>
      </c>
      <c r="B8">
        <v>11</v>
      </c>
      <c r="C8" s="1">
        <f>ROUNDDOWN(B8/2,0)-5</f>
        <v>0</v>
      </c>
    </row>
    <row r="9" spans="1:3" x14ac:dyDescent="0.25">
      <c r="A9" t="s">
        <v>3</v>
      </c>
      <c r="B9">
        <v>19</v>
      </c>
      <c r="C9" s="1">
        <f t="shared" ref="C9:C13" si="0">ROUNDDOWN(B9/2,0)-5</f>
        <v>4</v>
      </c>
    </row>
    <row r="10" spans="1:3" x14ac:dyDescent="0.25">
      <c r="A10" t="s">
        <v>4</v>
      </c>
      <c r="B10">
        <v>15</v>
      </c>
      <c r="C10" s="1">
        <f t="shared" si="0"/>
        <v>2</v>
      </c>
    </row>
    <row r="11" spans="1:3" x14ac:dyDescent="0.25">
      <c r="A11" t="s">
        <v>5</v>
      </c>
      <c r="B11">
        <v>18</v>
      </c>
      <c r="C11" s="1">
        <f t="shared" si="0"/>
        <v>4</v>
      </c>
    </row>
    <row r="12" spans="1:3" x14ac:dyDescent="0.25">
      <c r="A12" t="s">
        <v>6</v>
      </c>
      <c r="B12">
        <v>14</v>
      </c>
      <c r="C12" s="1">
        <f t="shared" si="0"/>
        <v>2</v>
      </c>
    </row>
    <row r="13" spans="1:3" x14ac:dyDescent="0.25">
      <c r="A13" t="s">
        <v>7</v>
      </c>
      <c r="B13">
        <v>13</v>
      </c>
      <c r="C13" s="1">
        <f t="shared" si="0"/>
        <v>1</v>
      </c>
    </row>
    <row r="14" spans="1:3" ht="18" thickBot="1" x14ac:dyDescent="0.35">
      <c r="A14" s="2" t="s">
        <v>34</v>
      </c>
      <c r="B14" s="2" t="s">
        <v>10</v>
      </c>
      <c r="C14" s="2" t="s">
        <v>11</v>
      </c>
    </row>
    <row r="15" spans="1:3" ht="15.75" thickTop="1" x14ac:dyDescent="0.25">
      <c r="A15" t="s">
        <v>13</v>
      </c>
      <c r="C15">
        <f>$C$9+$B$6*B15</f>
        <v>4</v>
      </c>
    </row>
    <row r="16" spans="1:3" x14ac:dyDescent="0.25">
      <c r="A16" t="s">
        <v>14</v>
      </c>
      <c r="C16">
        <f>$C$12+$B$6*B16</f>
        <v>2</v>
      </c>
    </row>
    <row r="17" spans="1:3" x14ac:dyDescent="0.25">
      <c r="A17" t="s">
        <v>15</v>
      </c>
      <c r="C17">
        <f>$C$11+$B$6*B17</f>
        <v>4</v>
      </c>
    </row>
    <row r="18" spans="1:3" x14ac:dyDescent="0.25">
      <c r="A18" t="s">
        <v>16</v>
      </c>
      <c r="C18">
        <f>$C$8+$B$6*B18</f>
        <v>0</v>
      </c>
    </row>
    <row r="19" spans="1:3" x14ac:dyDescent="0.25">
      <c r="A19" t="s">
        <v>17</v>
      </c>
      <c r="C19">
        <f>$C$13+$B$6*B19</f>
        <v>1</v>
      </c>
    </row>
    <row r="20" spans="1:3" x14ac:dyDescent="0.25">
      <c r="A20" t="s">
        <v>18</v>
      </c>
      <c r="C20">
        <f>$C$11+$B$6*B20</f>
        <v>4</v>
      </c>
    </row>
    <row r="21" spans="1:3" x14ac:dyDescent="0.25">
      <c r="A21" t="s">
        <v>19</v>
      </c>
      <c r="B21">
        <v>1</v>
      </c>
      <c r="C21">
        <f>$C$12+$B$6*B21</f>
        <v>3</v>
      </c>
    </row>
    <row r="22" spans="1:3" x14ac:dyDescent="0.25">
      <c r="A22" t="s">
        <v>20</v>
      </c>
      <c r="C22">
        <f>$C$13+$B$6*B22</f>
        <v>1</v>
      </c>
    </row>
    <row r="23" spans="1:3" x14ac:dyDescent="0.25">
      <c r="A23" t="s">
        <v>21</v>
      </c>
      <c r="C23">
        <f>$C$11+$B$6*B23</f>
        <v>4</v>
      </c>
    </row>
    <row r="24" spans="1:3" x14ac:dyDescent="0.25">
      <c r="A24" t="s">
        <v>22</v>
      </c>
      <c r="C24">
        <f>$C$12+$B$6*B24</f>
        <v>2</v>
      </c>
    </row>
    <row r="25" spans="1:3" x14ac:dyDescent="0.25">
      <c r="A25" t="s">
        <v>23</v>
      </c>
      <c r="C25">
        <f>$C$11+$B$6*B25</f>
        <v>4</v>
      </c>
    </row>
    <row r="26" spans="1:3" x14ac:dyDescent="0.25">
      <c r="A26" t="s">
        <v>24</v>
      </c>
      <c r="B26">
        <v>1</v>
      </c>
      <c r="C26">
        <f>$C$12+$B$6*B26</f>
        <v>3</v>
      </c>
    </row>
    <row r="27" spans="1:3" x14ac:dyDescent="0.25">
      <c r="A27" t="s">
        <v>25</v>
      </c>
      <c r="B27">
        <v>1</v>
      </c>
      <c r="C27">
        <f>$C$13+$B$6*B27</f>
        <v>2</v>
      </c>
    </row>
    <row r="28" spans="1:3" x14ac:dyDescent="0.25">
      <c r="A28" t="s">
        <v>26</v>
      </c>
      <c r="C28">
        <f>$C$13+$B$6*B28</f>
        <v>1</v>
      </c>
    </row>
    <row r="29" spans="1:3" x14ac:dyDescent="0.25">
      <c r="A29" t="s">
        <v>27</v>
      </c>
      <c r="C29">
        <f>$C$11+$B$6*B29</f>
        <v>4</v>
      </c>
    </row>
    <row r="30" spans="1:3" x14ac:dyDescent="0.25">
      <c r="A30" t="s">
        <v>28</v>
      </c>
      <c r="C30">
        <f>$C$9+$B$6*B30</f>
        <v>4</v>
      </c>
    </row>
    <row r="31" spans="1:3" x14ac:dyDescent="0.25">
      <c r="A31" t="s">
        <v>29</v>
      </c>
      <c r="C31">
        <f>$C$9+$B$6*B31</f>
        <v>4</v>
      </c>
    </row>
    <row r="32" spans="1:3" x14ac:dyDescent="0.25">
      <c r="A32" t="s">
        <v>30</v>
      </c>
      <c r="C32">
        <f>$C$12+$B$6*B32</f>
        <v>2</v>
      </c>
    </row>
    <row r="33" spans="1:3" ht="18" thickBot="1" x14ac:dyDescent="0.35">
      <c r="A33" s="2" t="s">
        <v>31</v>
      </c>
      <c r="B33" s="2" t="s">
        <v>32</v>
      </c>
      <c r="C33" s="2" t="s">
        <v>33</v>
      </c>
    </row>
    <row r="34" spans="1:3" ht="15.75" thickTop="1" x14ac:dyDescent="0.25">
      <c r="A34" t="s">
        <v>74</v>
      </c>
      <c r="B34">
        <f>$C$9+$B$6</f>
        <v>5</v>
      </c>
      <c r="C34" t="s">
        <v>83</v>
      </c>
    </row>
    <row r="35" spans="1:3" x14ac:dyDescent="0.25">
      <c r="A35" t="s">
        <v>95</v>
      </c>
      <c r="B35">
        <v>4</v>
      </c>
      <c r="C35" t="s">
        <v>94</v>
      </c>
    </row>
    <row r="36" spans="1:3" x14ac:dyDescent="0.25">
      <c r="A36" t="s">
        <v>77</v>
      </c>
      <c r="B36">
        <v>4</v>
      </c>
      <c r="C36" t="s">
        <v>84</v>
      </c>
    </row>
    <row r="37" spans="1:3" ht="18" thickBot="1" x14ac:dyDescent="0.35">
      <c r="A37" s="2" t="s">
        <v>47</v>
      </c>
      <c r="B37" s="2"/>
      <c r="C37" s="2"/>
    </row>
    <row r="38" spans="1:3" ht="15.75" thickTop="1" x14ac:dyDescent="0.25">
      <c r="A38" t="s">
        <v>68</v>
      </c>
    </row>
    <row r="39" spans="1:3" x14ac:dyDescent="0.25">
      <c r="A39" t="s">
        <v>85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023EF-324B-408E-AE49-54C6C17CFC63}">
  <dimension ref="A1:C38"/>
  <sheetViews>
    <sheetView workbookViewId="0">
      <selection activeCell="A36" sqref="A36"/>
    </sheetView>
  </sheetViews>
  <sheetFormatPr defaultRowHeight="15" x14ac:dyDescent="0.25"/>
  <cols>
    <col min="1" max="1" width="15.7109375" bestFit="1" customWidth="1"/>
    <col min="2" max="3" width="6" customWidth="1"/>
  </cols>
  <sheetData>
    <row r="1" spans="1:3" ht="20.25" thickBot="1" x14ac:dyDescent="0.35">
      <c r="A1" s="3" t="s">
        <v>87</v>
      </c>
      <c r="B1" s="3"/>
      <c r="C1" s="3"/>
    </row>
    <row r="2" spans="1:3" ht="15.75" thickTop="1" x14ac:dyDescent="0.25">
      <c r="A2" t="s">
        <v>0</v>
      </c>
      <c r="B2" t="s">
        <v>86</v>
      </c>
    </row>
    <row r="3" spans="1:3" x14ac:dyDescent="0.25">
      <c r="A3" t="s">
        <v>1</v>
      </c>
      <c r="B3" t="s">
        <v>88</v>
      </c>
    </row>
    <row r="4" spans="1:3" x14ac:dyDescent="0.25">
      <c r="A4" t="s">
        <v>39</v>
      </c>
      <c r="B4">
        <f>10+$C$4+$C$9</f>
        <v>13</v>
      </c>
    </row>
    <row r="5" spans="1:3" x14ac:dyDescent="0.25">
      <c r="A5" t="s">
        <v>40</v>
      </c>
      <c r="B5">
        <f>6+$C$10</f>
        <v>8</v>
      </c>
    </row>
    <row r="6" spans="1:3" x14ac:dyDescent="0.25">
      <c r="A6" t="s">
        <v>12</v>
      </c>
      <c r="B6">
        <v>1</v>
      </c>
    </row>
    <row r="7" spans="1:3" ht="18" thickBot="1" x14ac:dyDescent="0.35">
      <c r="A7" s="2" t="s">
        <v>9</v>
      </c>
      <c r="B7" s="2" t="s">
        <v>8</v>
      </c>
      <c r="C7" s="2" t="s">
        <v>11</v>
      </c>
    </row>
    <row r="8" spans="1:3" ht="15.75" thickTop="1" x14ac:dyDescent="0.25">
      <c r="A8" t="s">
        <v>2</v>
      </c>
      <c r="B8">
        <v>8</v>
      </c>
      <c r="C8" s="1">
        <f>ROUNDDOWN(B8/2,0)-5</f>
        <v>-1</v>
      </c>
    </row>
    <row r="9" spans="1:3" x14ac:dyDescent="0.25">
      <c r="A9" t="s">
        <v>3</v>
      </c>
      <c r="B9">
        <v>16</v>
      </c>
      <c r="C9" s="1">
        <f t="shared" ref="C9:C13" si="0">ROUNDDOWN(B9/2,0)-5</f>
        <v>3</v>
      </c>
    </row>
    <row r="10" spans="1:3" x14ac:dyDescent="0.25">
      <c r="A10" t="s">
        <v>4</v>
      </c>
      <c r="B10">
        <v>14</v>
      </c>
      <c r="C10" s="1">
        <f t="shared" si="0"/>
        <v>2</v>
      </c>
    </row>
    <row r="11" spans="1:3" x14ac:dyDescent="0.25">
      <c r="A11" t="s">
        <v>5</v>
      </c>
      <c r="B11">
        <v>11</v>
      </c>
      <c r="C11" s="1">
        <f t="shared" si="0"/>
        <v>0</v>
      </c>
    </row>
    <row r="12" spans="1:3" x14ac:dyDescent="0.25">
      <c r="A12" t="s">
        <v>6</v>
      </c>
      <c r="B12">
        <v>14</v>
      </c>
      <c r="C12" s="1">
        <f t="shared" si="0"/>
        <v>2</v>
      </c>
    </row>
    <row r="13" spans="1:3" x14ac:dyDescent="0.25">
      <c r="A13" t="s">
        <v>7</v>
      </c>
      <c r="B13">
        <v>16</v>
      </c>
      <c r="C13" s="1">
        <f t="shared" si="0"/>
        <v>3</v>
      </c>
    </row>
    <row r="14" spans="1:3" ht="18" thickBot="1" x14ac:dyDescent="0.35">
      <c r="A14" s="2" t="s">
        <v>34</v>
      </c>
      <c r="B14" s="2" t="s">
        <v>10</v>
      </c>
      <c r="C14" s="2" t="s">
        <v>11</v>
      </c>
    </row>
    <row r="15" spans="1:3" ht="15.75" thickTop="1" x14ac:dyDescent="0.25">
      <c r="A15" t="s">
        <v>13</v>
      </c>
      <c r="C15">
        <f>$C$9+$B$6*B15</f>
        <v>3</v>
      </c>
    </row>
    <row r="16" spans="1:3" x14ac:dyDescent="0.25">
      <c r="A16" t="s">
        <v>14</v>
      </c>
      <c r="C16">
        <f>$C$12+$B$6*B16</f>
        <v>2</v>
      </c>
    </row>
    <row r="17" spans="1:3" x14ac:dyDescent="0.25">
      <c r="A17" t="s">
        <v>15</v>
      </c>
      <c r="C17">
        <f>$C$11+$B$6*B17</f>
        <v>0</v>
      </c>
    </row>
    <row r="18" spans="1:3" x14ac:dyDescent="0.25">
      <c r="A18" t="s">
        <v>16</v>
      </c>
      <c r="C18">
        <f>$C$8+$B$6*B18</f>
        <v>-1</v>
      </c>
    </row>
    <row r="19" spans="1:3" x14ac:dyDescent="0.25">
      <c r="A19" t="s">
        <v>17</v>
      </c>
      <c r="C19">
        <f>$C$13+$B$6*B19</f>
        <v>3</v>
      </c>
    </row>
    <row r="20" spans="1:3" x14ac:dyDescent="0.25">
      <c r="A20" t="s">
        <v>18</v>
      </c>
      <c r="C20">
        <f>$C$11+$B$6*B20</f>
        <v>0</v>
      </c>
    </row>
    <row r="21" spans="1:3" x14ac:dyDescent="0.25">
      <c r="A21" t="s">
        <v>19</v>
      </c>
      <c r="B21">
        <v>1</v>
      </c>
      <c r="C21">
        <f>$C$12+$B$6*B21</f>
        <v>3</v>
      </c>
    </row>
    <row r="22" spans="1:3" x14ac:dyDescent="0.25">
      <c r="A22" t="s">
        <v>20</v>
      </c>
      <c r="C22">
        <f>$C$13+$B$6*B22</f>
        <v>3</v>
      </c>
    </row>
    <row r="23" spans="1:3" x14ac:dyDescent="0.25">
      <c r="A23" t="s">
        <v>21</v>
      </c>
      <c r="B23">
        <v>1</v>
      </c>
      <c r="C23">
        <f>$C$11+$B$6*B23</f>
        <v>1</v>
      </c>
    </row>
    <row r="24" spans="1:3" x14ac:dyDescent="0.25">
      <c r="A24" t="s">
        <v>22</v>
      </c>
      <c r="C24">
        <f>$C$12+$B$6*B24</f>
        <v>2</v>
      </c>
    </row>
    <row r="25" spans="1:3" x14ac:dyDescent="0.25">
      <c r="A25" t="s">
        <v>23</v>
      </c>
      <c r="C25">
        <f>$C$11+$B$6*B25</f>
        <v>0</v>
      </c>
    </row>
    <row r="26" spans="1:3" x14ac:dyDescent="0.25">
      <c r="A26" t="s">
        <v>24</v>
      </c>
      <c r="B26">
        <v>1</v>
      </c>
      <c r="C26">
        <f>$C$12+$B$6*B26</f>
        <v>3</v>
      </c>
    </row>
    <row r="27" spans="1:3" x14ac:dyDescent="0.25">
      <c r="A27" t="s">
        <v>25</v>
      </c>
      <c r="C27">
        <f>$C$13+$B$6*B27</f>
        <v>3</v>
      </c>
    </row>
    <row r="28" spans="1:3" x14ac:dyDescent="0.25">
      <c r="A28" t="s">
        <v>26</v>
      </c>
      <c r="C28">
        <f>$C$13+$B$6*B28</f>
        <v>3</v>
      </c>
    </row>
    <row r="29" spans="1:3" x14ac:dyDescent="0.25">
      <c r="A29" t="s">
        <v>27</v>
      </c>
      <c r="C29">
        <f>$C$11+$B$6*B29</f>
        <v>0</v>
      </c>
    </row>
    <row r="30" spans="1:3" x14ac:dyDescent="0.25">
      <c r="A30" t="s">
        <v>28</v>
      </c>
      <c r="C30">
        <f>$C$9+$B$6*B30</f>
        <v>3</v>
      </c>
    </row>
    <row r="31" spans="1:3" x14ac:dyDescent="0.25">
      <c r="A31" t="s">
        <v>29</v>
      </c>
      <c r="B31">
        <v>1</v>
      </c>
      <c r="C31">
        <f>$C$9+$B$6*B31</f>
        <v>4</v>
      </c>
    </row>
    <row r="32" spans="1:3" x14ac:dyDescent="0.25">
      <c r="A32" t="s">
        <v>30</v>
      </c>
      <c r="C32">
        <f>$C$12+$B$6*B32</f>
        <v>2</v>
      </c>
    </row>
    <row r="33" spans="1:3" ht="18" thickBot="1" x14ac:dyDescent="0.35">
      <c r="A33" s="2" t="s">
        <v>31</v>
      </c>
      <c r="B33" s="2" t="s">
        <v>32</v>
      </c>
      <c r="C33" s="2" t="s">
        <v>33</v>
      </c>
    </row>
    <row r="34" spans="1:3" ht="15.75" thickTop="1" x14ac:dyDescent="0.25">
      <c r="A34" t="s">
        <v>74</v>
      </c>
      <c r="B34">
        <f>$C$9</f>
        <v>3</v>
      </c>
      <c r="C34" t="s">
        <v>75</v>
      </c>
    </row>
    <row r="35" spans="1:3" x14ac:dyDescent="0.25">
      <c r="A35" t="s">
        <v>95</v>
      </c>
      <c r="B35">
        <f t="shared" ref="B35:B36" si="1">$C$9</f>
        <v>3</v>
      </c>
      <c r="C35" t="s">
        <v>44</v>
      </c>
    </row>
    <row r="36" spans="1:3" x14ac:dyDescent="0.25">
      <c r="A36" t="s">
        <v>77</v>
      </c>
      <c r="B36">
        <f t="shared" si="1"/>
        <v>3</v>
      </c>
      <c r="C36" t="s">
        <v>73</v>
      </c>
    </row>
    <row r="37" spans="1:3" ht="18" thickBot="1" x14ac:dyDescent="0.35">
      <c r="A37" s="2" t="s">
        <v>47</v>
      </c>
      <c r="B37" s="2"/>
      <c r="C37" s="2"/>
    </row>
    <row r="38" spans="1:3" ht="15.75" thickTop="1" x14ac:dyDescent="0.25">
      <c r="A38" t="s">
        <v>68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14625-753F-4D18-A509-7D07D5832988}">
  <dimension ref="A1:C39"/>
  <sheetViews>
    <sheetView workbookViewId="0">
      <selection activeCell="A35" sqref="A35"/>
    </sheetView>
  </sheetViews>
  <sheetFormatPr defaultRowHeight="15" x14ac:dyDescent="0.25"/>
  <cols>
    <col min="1" max="1" width="15.7109375" bestFit="1" customWidth="1"/>
    <col min="2" max="3" width="6" customWidth="1"/>
  </cols>
  <sheetData>
    <row r="1" spans="1:3" ht="20.25" thickBot="1" x14ac:dyDescent="0.35">
      <c r="A1" s="3" t="s">
        <v>89</v>
      </c>
      <c r="B1" s="3"/>
      <c r="C1" s="3"/>
    </row>
    <row r="2" spans="1:3" ht="15.75" thickTop="1" x14ac:dyDescent="0.25">
      <c r="A2" t="s">
        <v>0</v>
      </c>
      <c r="B2" t="s">
        <v>90</v>
      </c>
    </row>
    <row r="3" spans="1:3" x14ac:dyDescent="0.25">
      <c r="A3" t="s">
        <v>1</v>
      </c>
      <c r="B3" t="s">
        <v>91</v>
      </c>
    </row>
    <row r="4" spans="1:3" x14ac:dyDescent="0.25">
      <c r="A4" t="s">
        <v>39</v>
      </c>
      <c r="B4">
        <f>10+$C$4+$C$9</f>
        <v>13</v>
      </c>
    </row>
    <row r="5" spans="1:3" x14ac:dyDescent="0.25">
      <c r="A5" t="s">
        <v>40</v>
      </c>
      <c r="B5">
        <f>6+$C$10</f>
        <v>8</v>
      </c>
    </row>
    <row r="6" spans="1:3" x14ac:dyDescent="0.25">
      <c r="A6" t="s">
        <v>12</v>
      </c>
      <c r="B6">
        <v>1</v>
      </c>
    </row>
    <row r="7" spans="1:3" ht="18" thickBot="1" x14ac:dyDescent="0.35">
      <c r="A7" s="2" t="s">
        <v>9</v>
      </c>
      <c r="B7" s="2" t="s">
        <v>8</v>
      </c>
      <c r="C7" s="2" t="s">
        <v>11</v>
      </c>
    </row>
    <row r="8" spans="1:3" ht="15.75" thickTop="1" x14ac:dyDescent="0.25">
      <c r="A8" t="s">
        <v>2</v>
      </c>
      <c r="B8">
        <v>3</v>
      </c>
      <c r="C8" s="1">
        <f>ROUNDDOWN(B8/2,0)-5</f>
        <v>-4</v>
      </c>
    </row>
    <row r="9" spans="1:3" x14ac:dyDescent="0.25">
      <c r="A9" t="s">
        <v>3</v>
      </c>
      <c r="B9">
        <v>16</v>
      </c>
      <c r="C9" s="1">
        <f t="shared" ref="C9:C13" si="0">ROUNDDOWN(B9/2,0)-5</f>
        <v>3</v>
      </c>
    </row>
    <row r="10" spans="1:3" x14ac:dyDescent="0.25">
      <c r="A10" t="s">
        <v>4</v>
      </c>
      <c r="B10">
        <v>14</v>
      </c>
      <c r="C10" s="1">
        <f t="shared" si="0"/>
        <v>2</v>
      </c>
    </row>
    <row r="11" spans="1:3" x14ac:dyDescent="0.25">
      <c r="A11" t="s">
        <v>5</v>
      </c>
      <c r="B11">
        <v>11</v>
      </c>
      <c r="C11" s="1">
        <f t="shared" si="0"/>
        <v>0</v>
      </c>
    </row>
    <row r="12" spans="1:3" x14ac:dyDescent="0.25">
      <c r="A12" t="s">
        <v>6</v>
      </c>
      <c r="B12">
        <v>12</v>
      </c>
      <c r="C12" s="1">
        <f t="shared" si="0"/>
        <v>1</v>
      </c>
    </row>
    <row r="13" spans="1:3" x14ac:dyDescent="0.25">
      <c r="A13" t="s">
        <v>7</v>
      </c>
      <c r="B13">
        <v>8</v>
      </c>
      <c r="C13" s="1">
        <f t="shared" si="0"/>
        <v>-1</v>
      </c>
    </row>
    <row r="14" spans="1:3" ht="18" thickBot="1" x14ac:dyDescent="0.35">
      <c r="A14" s="2" t="s">
        <v>34</v>
      </c>
      <c r="B14" s="2" t="s">
        <v>10</v>
      </c>
      <c r="C14" s="2" t="s">
        <v>11</v>
      </c>
    </row>
    <row r="15" spans="1:3" ht="15.75" thickTop="1" x14ac:dyDescent="0.25">
      <c r="A15" t="s">
        <v>13</v>
      </c>
      <c r="C15">
        <f>$C$9+$B$6*B15</f>
        <v>3</v>
      </c>
    </row>
    <row r="16" spans="1:3" x14ac:dyDescent="0.25">
      <c r="A16" t="s">
        <v>14</v>
      </c>
      <c r="C16">
        <f>$C$12+$B$6*B16</f>
        <v>1</v>
      </c>
    </row>
    <row r="17" spans="1:3" x14ac:dyDescent="0.25">
      <c r="A17" t="s">
        <v>15</v>
      </c>
      <c r="C17">
        <f>$C$11+$B$6*B17</f>
        <v>0</v>
      </c>
    </row>
    <row r="18" spans="1:3" x14ac:dyDescent="0.25">
      <c r="A18" t="s">
        <v>16</v>
      </c>
      <c r="C18">
        <f>$C$8+$B$6*B18</f>
        <v>-4</v>
      </c>
    </row>
    <row r="19" spans="1:3" x14ac:dyDescent="0.25">
      <c r="A19" t="s">
        <v>17</v>
      </c>
      <c r="C19">
        <f>$C$13+$B$6*B19</f>
        <v>-1</v>
      </c>
    </row>
    <row r="20" spans="1:3" x14ac:dyDescent="0.25">
      <c r="A20" t="s">
        <v>18</v>
      </c>
      <c r="C20">
        <f>$C$11+$B$6*B20</f>
        <v>0</v>
      </c>
    </row>
    <row r="21" spans="1:3" x14ac:dyDescent="0.25">
      <c r="A21" t="s">
        <v>19</v>
      </c>
      <c r="C21">
        <f>$C$12+$B$6*B21</f>
        <v>1</v>
      </c>
    </row>
    <row r="22" spans="1:3" x14ac:dyDescent="0.25">
      <c r="A22" t="s">
        <v>20</v>
      </c>
      <c r="C22">
        <f>$C$13+$B$6*B22</f>
        <v>-1</v>
      </c>
    </row>
    <row r="23" spans="1:3" x14ac:dyDescent="0.25">
      <c r="A23" t="s">
        <v>21</v>
      </c>
      <c r="C23">
        <f>$C$11+$B$6*B23</f>
        <v>0</v>
      </c>
    </row>
    <row r="24" spans="1:3" x14ac:dyDescent="0.25">
      <c r="A24" t="s">
        <v>22</v>
      </c>
      <c r="C24">
        <f>$C$12+$B$6*B24</f>
        <v>1</v>
      </c>
    </row>
    <row r="25" spans="1:3" x14ac:dyDescent="0.25">
      <c r="A25" t="s">
        <v>23</v>
      </c>
      <c r="C25">
        <f>$C$11+$B$6*B25</f>
        <v>0</v>
      </c>
    </row>
    <row r="26" spans="1:3" x14ac:dyDescent="0.25">
      <c r="A26" t="s">
        <v>24</v>
      </c>
      <c r="C26">
        <f>$C$12+$B$6*B26</f>
        <v>1</v>
      </c>
    </row>
    <row r="27" spans="1:3" x14ac:dyDescent="0.25">
      <c r="A27" t="s">
        <v>25</v>
      </c>
      <c r="C27">
        <f>$C$13+$B$6*B27</f>
        <v>-1</v>
      </c>
    </row>
    <row r="28" spans="1:3" x14ac:dyDescent="0.25">
      <c r="A28" t="s">
        <v>26</v>
      </c>
      <c r="C28">
        <f>$C$13+$B$6*B28</f>
        <v>-1</v>
      </c>
    </row>
    <row r="29" spans="1:3" x14ac:dyDescent="0.25">
      <c r="A29" t="s">
        <v>27</v>
      </c>
      <c r="C29">
        <f>$C$11+$B$6*B29</f>
        <v>0</v>
      </c>
    </row>
    <row r="30" spans="1:3" x14ac:dyDescent="0.25">
      <c r="A30" t="s">
        <v>28</v>
      </c>
      <c r="B30">
        <v>1</v>
      </c>
      <c r="C30">
        <f>$C$9+$B$6*B30</f>
        <v>4</v>
      </c>
    </row>
    <row r="31" spans="1:3" x14ac:dyDescent="0.25">
      <c r="A31" t="s">
        <v>29</v>
      </c>
      <c r="B31">
        <v>1</v>
      </c>
      <c r="C31">
        <f>$C$9+$B$6*B31</f>
        <v>4</v>
      </c>
    </row>
    <row r="32" spans="1:3" x14ac:dyDescent="0.25">
      <c r="A32" t="s">
        <v>30</v>
      </c>
      <c r="C32">
        <f>$C$12+$B$6*B32</f>
        <v>1</v>
      </c>
    </row>
    <row r="33" spans="1:3" ht="18" thickBot="1" x14ac:dyDescent="0.35">
      <c r="A33" s="2" t="s">
        <v>31</v>
      </c>
      <c r="B33" s="2" t="s">
        <v>32</v>
      </c>
      <c r="C33" s="2" t="s">
        <v>33</v>
      </c>
    </row>
    <row r="34" spans="1:3" ht="15.75" thickTop="1" x14ac:dyDescent="0.25">
      <c r="A34" t="s">
        <v>45</v>
      </c>
      <c r="B34">
        <f>$C$9</f>
        <v>3</v>
      </c>
      <c r="C34" t="s">
        <v>44</v>
      </c>
    </row>
    <row r="35" spans="1:3" x14ac:dyDescent="0.25">
      <c r="A35" t="s">
        <v>77</v>
      </c>
      <c r="B35">
        <f>$C$9</f>
        <v>3</v>
      </c>
      <c r="C35" t="s">
        <v>73</v>
      </c>
    </row>
    <row r="36" spans="1:3" ht="18" thickBot="1" x14ac:dyDescent="0.35">
      <c r="A36" s="2" t="s">
        <v>47</v>
      </c>
      <c r="B36" s="2"/>
      <c r="C36" s="2"/>
    </row>
    <row r="37" spans="1:3" ht="15.75" thickTop="1" x14ac:dyDescent="0.25">
      <c r="A37" t="s">
        <v>68</v>
      </c>
    </row>
    <row r="38" spans="1:3" x14ac:dyDescent="0.25">
      <c r="A38" t="s">
        <v>92</v>
      </c>
    </row>
    <row r="39" spans="1:3" x14ac:dyDescent="0.25">
      <c r="A39" t="s">
        <v>93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8A5CB-8E0B-407C-AD10-324F2AAC4918}">
  <dimension ref="A1:C37"/>
  <sheetViews>
    <sheetView workbookViewId="0">
      <selection activeCell="A35" sqref="A35"/>
    </sheetView>
  </sheetViews>
  <sheetFormatPr defaultRowHeight="15" x14ac:dyDescent="0.25"/>
  <cols>
    <col min="1" max="1" width="15.7109375" bestFit="1" customWidth="1"/>
    <col min="2" max="3" width="6" customWidth="1"/>
  </cols>
  <sheetData>
    <row r="1" spans="1:3" ht="20.25" thickBot="1" x14ac:dyDescent="0.35">
      <c r="A1" s="3" t="s">
        <v>96</v>
      </c>
      <c r="B1" s="3"/>
      <c r="C1" s="3"/>
    </row>
    <row r="2" spans="1:3" ht="15.75" thickTop="1" x14ac:dyDescent="0.25">
      <c r="A2" t="s">
        <v>0</v>
      </c>
      <c r="B2" t="s">
        <v>97</v>
      </c>
    </row>
    <row r="3" spans="1:3" x14ac:dyDescent="0.25">
      <c r="A3" t="s">
        <v>1</v>
      </c>
      <c r="B3" t="s">
        <v>98</v>
      </c>
    </row>
    <row r="4" spans="1:3" x14ac:dyDescent="0.25">
      <c r="A4" t="s">
        <v>39</v>
      </c>
      <c r="B4">
        <f>10+$C$4+$C$9</f>
        <v>12</v>
      </c>
    </row>
    <row r="5" spans="1:3" x14ac:dyDescent="0.25">
      <c r="A5" t="s">
        <v>40</v>
      </c>
      <c r="B5">
        <f>6+$C$10</f>
        <v>7</v>
      </c>
    </row>
    <row r="6" spans="1:3" x14ac:dyDescent="0.25">
      <c r="A6" t="s">
        <v>12</v>
      </c>
      <c r="B6">
        <v>1</v>
      </c>
    </row>
    <row r="7" spans="1:3" ht="18" thickBot="1" x14ac:dyDescent="0.35">
      <c r="A7" s="2" t="s">
        <v>9</v>
      </c>
      <c r="B7" s="2" t="s">
        <v>8</v>
      </c>
      <c r="C7" s="2" t="s">
        <v>11</v>
      </c>
    </row>
    <row r="8" spans="1:3" ht="15.75" thickTop="1" x14ac:dyDescent="0.25">
      <c r="A8" t="s">
        <v>2</v>
      </c>
      <c r="B8">
        <v>10</v>
      </c>
      <c r="C8" s="1">
        <f>ROUNDDOWN(B8/2,0)-5</f>
        <v>0</v>
      </c>
    </row>
    <row r="9" spans="1:3" x14ac:dyDescent="0.25">
      <c r="A9" t="s">
        <v>3</v>
      </c>
      <c r="B9">
        <v>14</v>
      </c>
      <c r="C9" s="1">
        <f t="shared" ref="C9:C13" si="0">ROUNDDOWN(B9/2,0)-5</f>
        <v>2</v>
      </c>
    </row>
    <row r="10" spans="1:3" x14ac:dyDescent="0.25">
      <c r="A10" t="s">
        <v>4</v>
      </c>
      <c r="B10">
        <v>12</v>
      </c>
      <c r="C10" s="1">
        <f t="shared" si="0"/>
        <v>1</v>
      </c>
    </row>
    <row r="11" spans="1:3" x14ac:dyDescent="0.25">
      <c r="A11" t="s">
        <v>5</v>
      </c>
      <c r="B11">
        <v>18</v>
      </c>
      <c r="C11" s="1">
        <f t="shared" si="0"/>
        <v>4</v>
      </c>
    </row>
    <row r="12" spans="1:3" x14ac:dyDescent="0.25">
      <c r="A12" t="s">
        <v>6</v>
      </c>
      <c r="B12">
        <v>11</v>
      </c>
      <c r="C12" s="1">
        <f t="shared" si="0"/>
        <v>0</v>
      </c>
    </row>
    <row r="13" spans="1:3" x14ac:dyDescent="0.25">
      <c r="A13" t="s">
        <v>7</v>
      </c>
      <c r="B13">
        <v>10</v>
      </c>
      <c r="C13" s="1">
        <f t="shared" si="0"/>
        <v>0</v>
      </c>
    </row>
    <row r="14" spans="1:3" ht="18" thickBot="1" x14ac:dyDescent="0.35">
      <c r="A14" s="2" t="s">
        <v>34</v>
      </c>
      <c r="B14" s="2" t="s">
        <v>10</v>
      </c>
      <c r="C14" s="2" t="s">
        <v>11</v>
      </c>
    </row>
    <row r="15" spans="1:3" ht="15.75" thickTop="1" x14ac:dyDescent="0.25">
      <c r="A15" t="s">
        <v>13</v>
      </c>
      <c r="C15">
        <f>$C$9+$B$6*B15</f>
        <v>2</v>
      </c>
    </row>
    <row r="16" spans="1:3" x14ac:dyDescent="0.25">
      <c r="A16" t="s">
        <v>14</v>
      </c>
      <c r="C16">
        <f>$C$12+$B$6*B16</f>
        <v>0</v>
      </c>
    </row>
    <row r="17" spans="1:3" x14ac:dyDescent="0.25">
      <c r="A17" t="s">
        <v>15</v>
      </c>
      <c r="B17">
        <v>1</v>
      </c>
      <c r="C17">
        <f>$C$11+$B$6*B17</f>
        <v>5</v>
      </c>
    </row>
    <row r="18" spans="1:3" x14ac:dyDescent="0.25">
      <c r="A18" t="s">
        <v>16</v>
      </c>
      <c r="C18">
        <f>$C$8+$B$6*B18</f>
        <v>0</v>
      </c>
    </row>
    <row r="19" spans="1:3" x14ac:dyDescent="0.25">
      <c r="A19" t="s">
        <v>17</v>
      </c>
      <c r="C19">
        <f>$C$13+$B$6*B19</f>
        <v>0</v>
      </c>
    </row>
    <row r="20" spans="1:3" x14ac:dyDescent="0.25">
      <c r="A20" t="s">
        <v>18</v>
      </c>
      <c r="B20">
        <v>1</v>
      </c>
      <c r="C20">
        <f>$C$11+$B$6*B20</f>
        <v>5</v>
      </c>
    </row>
    <row r="21" spans="1:3" x14ac:dyDescent="0.25">
      <c r="A21" t="s">
        <v>19</v>
      </c>
      <c r="C21">
        <f>$C$12+$B$6*B21</f>
        <v>0</v>
      </c>
    </row>
    <row r="22" spans="1:3" x14ac:dyDescent="0.25">
      <c r="A22" t="s">
        <v>20</v>
      </c>
      <c r="C22">
        <f>$C$13+$B$6*B22</f>
        <v>0</v>
      </c>
    </row>
    <row r="23" spans="1:3" x14ac:dyDescent="0.25">
      <c r="A23" t="s">
        <v>21</v>
      </c>
      <c r="C23">
        <f>$C$11+$B$6*B23</f>
        <v>4</v>
      </c>
    </row>
    <row r="24" spans="1:3" x14ac:dyDescent="0.25">
      <c r="A24" t="s">
        <v>22</v>
      </c>
      <c r="C24">
        <f>$C$12+$B$6*B24</f>
        <v>0</v>
      </c>
    </row>
    <row r="25" spans="1:3" x14ac:dyDescent="0.25">
      <c r="A25" t="s">
        <v>23</v>
      </c>
      <c r="C25">
        <f>$C$11+$B$6*B25</f>
        <v>4</v>
      </c>
    </row>
    <row r="26" spans="1:3" x14ac:dyDescent="0.25">
      <c r="A26" t="s">
        <v>24</v>
      </c>
      <c r="C26">
        <f>$C$12+$B$6*B26</f>
        <v>0</v>
      </c>
    </row>
    <row r="27" spans="1:3" x14ac:dyDescent="0.25">
      <c r="A27" t="s">
        <v>25</v>
      </c>
      <c r="C27">
        <f>$C$13+$B$6*B27</f>
        <v>0</v>
      </c>
    </row>
    <row r="28" spans="1:3" x14ac:dyDescent="0.25">
      <c r="A28" t="s">
        <v>26</v>
      </c>
      <c r="C28">
        <f>$C$13+$B$6*B28</f>
        <v>0</v>
      </c>
    </row>
    <row r="29" spans="1:3" x14ac:dyDescent="0.25">
      <c r="A29" t="s">
        <v>27</v>
      </c>
      <c r="C29">
        <f>$C$11+$B$6*B29</f>
        <v>4</v>
      </c>
    </row>
    <row r="30" spans="1:3" x14ac:dyDescent="0.25">
      <c r="A30" t="s">
        <v>28</v>
      </c>
      <c r="C30">
        <f>$C$9+$B$6*B30</f>
        <v>2</v>
      </c>
    </row>
    <row r="31" spans="1:3" x14ac:dyDescent="0.25">
      <c r="A31" t="s">
        <v>29</v>
      </c>
      <c r="C31">
        <f>$C$9+$B$6*B31</f>
        <v>2</v>
      </c>
    </row>
    <row r="32" spans="1:3" x14ac:dyDescent="0.25">
      <c r="A32" t="s">
        <v>30</v>
      </c>
      <c r="C32">
        <f>$C$12+$B$6*B32</f>
        <v>0</v>
      </c>
    </row>
    <row r="33" spans="1:3" ht="18" thickBot="1" x14ac:dyDescent="0.35">
      <c r="A33" s="2" t="s">
        <v>31</v>
      </c>
      <c r="B33" s="2" t="s">
        <v>32</v>
      </c>
      <c r="C33" s="2" t="s">
        <v>33</v>
      </c>
    </row>
    <row r="34" spans="1:3" ht="15.75" thickTop="1" x14ac:dyDescent="0.25">
      <c r="A34" t="s">
        <v>45</v>
      </c>
      <c r="B34">
        <f>$C$9</f>
        <v>2</v>
      </c>
      <c r="C34" t="s">
        <v>99</v>
      </c>
    </row>
    <row r="35" spans="1:3" x14ac:dyDescent="0.25">
      <c r="A35" t="s">
        <v>77</v>
      </c>
      <c r="B35">
        <f>$C$9</f>
        <v>2</v>
      </c>
      <c r="C35" t="s">
        <v>100</v>
      </c>
    </row>
    <row r="36" spans="1:3" ht="18" thickBot="1" x14ac:dyDescent="0.35">
      <c r="A36" s="2" t="s">
        <v>47</v>
      </c>
      <c r="B36" s="2"/>
      <c r="C36" s="2"/>
    </row>
    <row r="37" spans="1:3" ht="15.75" thickTop="1" x14ac:dyDescent="0.25"/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7848D-4895-47B7-A40E-197BAD68219F}">
  <dimension ref="A1:C38"/>
  <sheetViews>
    <sheetView workbookViewId="0">
      <selection activeCell="A35" sqref="A35"/>
    </sheetView>
  </sheetViews>
  <sheetFormatPr defaultRowHeight="15" x14ac:dyDescent="0.25"/>
  <cols>
    <col min="1" max="1" width="15.7109375" bestFit="1" customWidth="1"/>
    <col min="2" max="3" width="6" customWidth="1"/>
  </cols>
  <sheetData>
    <row r="1" spans="1:3" ht="20.25" thickBot="1" x14ac:dyDescent="0.35">
      <c r="A1" s="3" t="s">
        <v>101</v>
      </c>
      <c r="B1" s="3"/>
      <c r="C1" s="3"/>
    </row>
    <row r="2" spans="1:3" ht="15.75" thickTop="1" x14ac:dyDescent="0.25">
      <c r="A2" t="s">
        <v>0</v>
      </c>
      <c r="B2" t="s">
        <v>102</v>
      </c>
    </row>
    <row r="3" spans="1:3" x14ac:dyDescent="0.25">
      <c r="A3" t="s">
        <v>1</v>
      </c>
      <c r="B3" t="s">
        <v>103</v>
      </c>
    </row>
    <row r="4" spans="1:3" x14ac:dyDescent="0.25">
      <c r="A4" t="s">
        <v>39</v>
      </c>
      <c r="B4">
        <f>10+$C$4+$C$9</f>
        <v>9</v>
      </c>
    </row>
    <row r="5" spans="1:3" x14ac:dyDescent="0.25">
      <c r="A5" t="s">
        <v>40</v>
      </c>
      <c r="B5">
        <f>6+$C$10</f>
        <v>7</v>
      </c>
    </row>
    <row r="6" spans="1:3" x14ac:dyDescent="0.25">
      <c r="A6" t="s">
        <v>12</v>
      </c>
      <c r="B6">
        <v>1</v>
      </c>
    </row>
    <row r="7" spans="1:3" ht="18" thickBot="1" x14ac:dyDescent="0.35">
      <c r="A7" s="2" t="s">
        <v>9</v>
      </c>
      <c r="B7" s="2" t="s">
        <v>8</v>
      </c>
      <c r="C7" s="2" t="s">
        <v>11</v>
      </c>
    </row>
    <row r="8" spans="1:3" ht="15.75" thickTop="1" x14ac:dyDescent="0.25">
      <c r="A8" t="s">
        <v>2</v>
      </c>
      <c r="B8">
        <v>16</v>
      </c>
      <c r="C8" s="1">
        <f>ROUNDDOWN(B8/2,0)-5</f>
        <v>3</v>
      </c>
    </row>
    <row r="9" spans="1:3" x14ac:dyDescent="0.25">
      <c r="A9" t="s">
        <v>3</v>
      </c>
      <c r="B9">
        <v>8</v>
      </c>
      <c r="C9" s="1">
        <f t="shared" ref="C9:C13" si="0">ROUNDDOWN(B9/2,0)-5</f>
        <v>-1</v>
      </c>
    </row>
    <row r="10" spans="1:3" x14ac:dyDescent="0.25">
      <c r="A10" t="s">
        <v>4</v>
      </c>
      <c r="B10">
        <v>12</v>
      </c>
      <c r="C10" s="1">
        <f t="shared" si="0"/>
        <v>1</v>
      </c>
    </row>
    <row r="11" spans="1:3" x14ac:dyDescent="0.25">
      <c r="A11" t="s">
        <v>5</v>
      </c>
      <c r="B11">
        <v>8</v>
      </c>
      <c r="C11" s="1">
        <f t="shared" si="0"/>
        <v>-1</v>
      </c>
    </row>
    <row r="12" spans="1:3" x14ac:dyDescent="0.25">
      <c r="A12" t="s">
        <v>6</v>
      </c>
      <c r="B12">
        <v>12</v>
      </c>
      <c r="C12" s="1">
        <f t="shared" si="0"/>
        <v>1</v>
      </c>
    </row>
    <row r="13" spans="1:3" x14ac:dyDescent="0.25">
      <c r="A13" t="s">
        <v>7</v>
      </c>
      <c r="B13">
        <v>15</v>
      </c>
      <c r="C13" s="1">
        <f t="shared" si="0"/>
        <v>2</v>
      </c>
    </row>
    <row r="14" spans="1:3" ht="18" thickBot="1" x14ac:dyDescent="0.35">
      <c r="A14" s="2" t="s">
        <v>34</v>
      </c>
      <c r="B14" s="2" t="s">
        <v>10</v>
      </c>
      <c r="C14" s="2" t="s">
        <v>11</v>
      </c>
    </row>
    <row r="15" spans="1:3" ht="15.75" thickTop="1" x14ac:dyDescent="0.25">
      <c r="A15" t="s">
        <v>13</v>
      </c>
      <c r="C15">
        <f>$C$9+$B$6*B15</f>
        <v>-1</v>
      </c>
    </row>
    <row r="16" spans="1:3" x14ac:dyDescent="0.25">
      <c r="A16" t="s">
        <v>14</v>
      </c>
      <c r="C16">
        <f>$C$12+$B$6*B16</f>
        <v>1</v>
      </c>
    </row>
    <row r="17" spans="1:3" x14ac:dyDescent="0.25">
      <c r="A17" t="s">
        <v>15</v>
      </c>
      <c r="C17">
        <f>$C$11+$B$6*B17</f>
        <v>-1</v>
      </c>
    </row>
    <row r="18" spans="1:3" x14ac:dyDescent="0.25">
      <c r="A18" t="s">
        <v>16</v>
      </c>
      <c r="B18">
        <v>1</v>
      </c>
      <c r="C18">
        <f>$C$8+$B$6*B18</f>
        <v>4</v>
      </c>
    </row>
    <row r="19" spans="1:3" x14ac:dyDescent="0.25">
      <c r="A19" t="s">
        <v>17</v>
      </c>
      <c r="C19">
        <f>$C$13+$B$6*B19</f>
        <v>2</v>
      </c>
    </row>
    <row r="20" spans="1:3" x14ac:dyDescent="0.25">
      <c r="A20" t="s">
        <v>18</v>
      </c>
      <c r="C20">
        <f>$C$11+$B$6*B20</f>
        <v>-1</v>
      </c>
    </row>
    <row r="21" spans="1:3" x14ac:dyDescent="0.25">
      <c r="A21" t="s">
        <v>19</v>
      </c>
      <c r="C21">
        <f>$C$12+$B$6*B21</f>
        <v>1</v>
      </c>
    </row>
    <row r="22" spans="1:3" x14ac:dyDescent="0.25">
      <c r="A22" t="s">
        <v>20</v>
      </c>
      <c r="B22">
        <v>1</v>
      </c>
      <c r="C22">
        <f>$C$13+$B$6*B22</f>
        <v>3</v>
      </c>
    </row>
    <row r="23" spans="1:3" x14ac:dyDescent="0.25">
      <c r="A23" t="s">
        <v>21</v>
      </c>
      <c r="C23">
        <f>$C$11+$B$6*B23</f>
        <v>-1</v>
      </c>
    </row>
    <row r="24" spans="1:3" x14ac:dyDescent="0.25">
      <c r="A24" t="s">
        <v>22</v>
      </c>
      <c r="C24">
        <f>$C$12+$B$6*B24</f>
        <v>1</v>
      </c>
    </row>
    <row r="25" spans="1:3" x14ac:dyDescent="0.25">
      <c r="A25" t="s">
        <v>23</v>
      </c>
      <c r="C25">
        <f>$C$11+$B$6*B25</f>
        <v>-1</v>
      </c>
    </row>
    <row r="26" spans="1:3" x14ac:dyDescent="0.25">
      <c r="A26" t="s">
        <v>24</v>
      </c>
      <c r="C26">
        <f>$C$12+$B$6*B26</f>
        <v>1</v>
      </c>
    </row>
    <row r="27" spans="1:3" x14ac:dyDescent="0.25">
      <c r="A27" t="s">
        <v>25</v>
      </c>
      <c r="C27">
        <f>$C$13+$B$6*B27</f>
        <v>2</v>
      </c>
    </row>
    <row r="28" spans="1:3" x14ac:dyDescent="0.25">
      <c r="A28" t="s">
        <v>26</v>
      </c>
      <c r="C28">
        <f>$C$13+$B$6*B28</f>
        <v>2</v>
      </c>
    </row>
    <row r="29" spans="1:3" x14ac:dyDescent="0.25">
      <c r="A29" t="s">
        <v>27</v>
      </c>
      <c r="C29">
        <f>$C$11+$B$6*B29</f>
        <v>-1</v>
      </c>
    </row>
    <row r="30" spans="1:3" x14ac:dyDescent="0.25">
      <c r="A30" t="s">
        <v>28</v>
      </c>
      <c r="C30">
        <f>$C$9+$B$6*B30</f>
        <v>-1</v>
      </c>
    </row>
    <row r="31" spans="1:3" x14ac:dyDescent="0.25">
      <c r="A31" t="s">
        <v>29</v>
      </c>
      <c r="C31">
        <f>$C$9+$B$6*B31</f>
        <v>-1</v>
      </c>
    </row>
    <row r="32" spans="1:3" x14ac:dyDescent="0.25">
      <c r="A32" t="s">
        <v>30</v>
      </c>
      <c r="C32">
        <f>$C$12+$B$6*B32</f>
        <v>1</v>
      </c>
    </row>
    <row r="33" spans="1:3" ht="18" thickBot="1" x14ac:dyDescent="0.35">
      <c r="A33" s="2" t="s">
        <v>31</v>
      </c>
      <c r="B33" s="2" t="s">
        <v>32</v>
      </c>
      <c r="C33" s="2" t="s">
        <v>33</v>
      </c>
    </row>
    <row r="34" spans="1:3" ht="15.75" thickTop="1" x14ac:dyDescent="0.25">
      <c r="A34" t="s">
        <v>113</v>
      </c>
      <c r="B34">
        <f>$C$8</f>
        <v>3</v>
      </c>
      <c r="C34" t="s">
        <v>104</v>
      </c>
    </row>
    <row r="35" spans="1:3" x14ac:dyDescent="0.25">
      <c r="A35" t="s">
        <v>105</v>
      </c>
      <c r="B35">
        <f>$C$8</f>
        <v>3</v>
      </c>
      <c r="C35" t="s">
        <v>75</v>
      </c>
    </row>
    <row r="36" spans="1:3" ht="18" thickBot="1" x14ac:dyDescent="0.35">
      <c r="A36" s="2" t="s">
        <v>47</v>
      </c>
      <c r="B36" s="2"/>
      <c r="C36" s="2"/>
    </row>
    <row r="37" spans="1:3" ht="15.75" thickTop="1" x14ac:dyDescent="0.25">
      <c r="A37" t="s">
        <v>106</v>
      </c>
    </row>
    <row r="38" spans="1:3" x14ac:dyDescent="0.25">
      <c r="A38" t="s">
        <v>108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Selene</vt:lpstr>
      <vt:lpstr>Huxley</vt:lpstr>
      <vt:lpstr>Krait</vt:lpstr>
      <vt:lpstr>Alexis</vt:lpstr>
      <vt:lpstr>Maeve</vt:lpstr>
      <vt:lpstr>Alys</vt:lpstr>
      <vt:lpstr>Kodarl</vt:lpstr>
      <vt:lpstr>Milo</vt:lpstr>
      <vt:lpstr>Ruth</vt:lpstr>
      <vt:lpstr>Bob</vt:lpstr>
      <vt:lpstr>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Drew Beckett</dc:creator>
  <cp:lastModifiedBy>Drew Beckett</cp:lastModifiedBy>
  <dcterms:created xsi:type="dcterms:W3CDTF">2020-06-01T21:16:47Z</dcterms:created>
  <dcterms:modified xsi:type="dcterms:W3CDTF">2020-06-02T04:31:49Z</dcterms:modified>
</cp:coreProperties>
</file>